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5625" activeTab="0"/>
  </bookViews>
  <sheets>
    <sheet name="INFIMA" sheetId="1" r:id="rId1"/>
  </sheets>
  <definedNames>
    <definedName name="_xlnm.Print_Area" localSheetId="0">'INFIMA'!$A$1:$J$115</definedName>
    <definedName name="_xlnm.Print_Titles" localSheetId="0">'INFIMA'!$1:$4</definedName>
  </definedNames>
  <calcPr fullCalcOnLoad="1"/>
</workbook>
</file>

<file path=xl/sharedStrings.xml><?xml version="1.0" encoding="utf-8"?>
<sst xmlns="http://schemas.openxmlformats.org/spreadsheetml/2006/main" count="519" uniqueCount="311">
  <si>
    <t>NOMBRE GENERICO (descripción del principio activo)</t>
  </si>
  <si>
    <t>FORMA FARMACÉUTICA</t>
  </si>
  <si>
    <t>CONCENTRACION</t>
  </si>
  <si>
    <t>PRESENTACIÓN</t>
  </si>
  <si>
    <t>Sólido oral</t>
  </si>
  <si>
    <t>Líquido parenteral</t>
  </si>
  <si>
    <t>sólido oral</t>
  </si>
  <si>
    <t>líquido parenteral</t>
  </si>
  <si>
    <t>líquido oftalmico</t>
  </si>
  <si>
    <t>5 mg/mL</t>
  </si>
  <si>
    <t>20 ml</t>
  </si>
  <si>
    <t>Linezolid</t>
  </si>
  <si>
    <t>HOSPITAL VICENTE CORRAL MOSCOSO</t>
  </si>
  <si>
    <t>2 mg/mL</t>
  </si>
  <si>
    <t>Digoxina</t>
  </si>
  <si>
    <t>250 mcg</t>
  </si>
  <si>
    <t>Cabergolina</t>
  </si>
  <si>
    <t>0,5 mg</t>
  </si>
  <si>
    <t>Fenitoína</t>
  </si>
  <si>
    <t>VALOR TOTAL</t>
  </si>
  <si>
    <t>1 mg</t>
  </si>
  <si>
    <t>Propofol</t>
  </si>
  <si>
    <t>10mg/ml</t>
  </si>
  <si>
    <t>Suldadiazina de Plata</t>
  </si>
  <si>
    <t>EN BASE HIDROMISCIBLE CADA100 GRAMOS CONTIENE 1 GRAMOS DE SULFADIAZINA DE PLATA Pomo x  150 g</t>
  </si>
  <si>
    <t>Tiamazol (Metimazol)</t>
  </si>
  <si>
    <t>5 mg</t>
  </si>
  <si>
    <t xml:space="preserve">Tiamina </t>
  </si>
  <si>
    <t xml:space="preserve">TABLETAS 300 MG </t>
  </si>
  <si>
    <t>Timolol</t>
  </si>
  <si>
    <t>Toxoide tetánico</t>
  </si>
  <si>
    <t>&gt; 40 UI/0.5ml</t>
  </si>
  <si>
    <t>YODOPOVIDINE</t>
  </si>
  <si>
    <t>SOLUCIÓN 120 ML</t>
  </si>
  <si>
    <t>solido oral</t>
  </si>
  <si>
    <t>500 mg</t>
  </si>
  <si>
    <t>Bupivacaína sin epinefrina</t>
  </si>
  <si>
    <t>Dobutamina</t>
  </si>
  <si>
    <t>50 mg/mL</t>
  </si>
  <si>
    <t>Fórmulas para nutrición enteral</t>
  </si>
  <si>
    <t>Sólido y líquido oral</t>
  </si>
  <si>
    <t>ETAPA 2</t>
  </si>
  <si>
    <t>400 gramos</t>
  </si>
  <si>
    <t>300 mg</t>
  </si>
  <si>
    <t>Haloperidol</t>
  </si>
  <si>
    <t>IV/IM</t>
  </si>
  <si>
    <t>MEDICAMENTOS PARA FARMACIA INSTITUCIONAL, SEGÚN ACTA No.2, CERTIFICACIÓN PRESUPUESTARIA No. 45</t>
  </si>
  <si>
    <t>ITEMS</t>
  </si>
  <si>
    <t>CODIGO ATC</t>
  </si>
  <si>
    <t>Cantidad adquirir</t>
  </si>
  <si>
    <t>PRECIO REFERENCIAL</t>
  </si>
  <si>
    <t>PROCESO</t>
  </si>
  <si>
    <t>S01EC01</t>
  </si>
  <si>
    <t>Acetazolamida</t>
  </si>
  <si>
    <t>250 mg</t>
  </si>
  <si>
    <t>INFIMA</t>
  </si>
  <si>
    <t>ACIDO ACETICO</t>
  </si>
  <si>
    <t>5% LITROS</t>
  </si>
  <si>
    <t>D06AX01</t>
  </si>
  <si>
    <t>Ácido fusídico</t>
  </si>
  <si>
    <t>Semisólido cutáneo</t>
  </si>
  <si>
    <t>2 %</t>
  </si>
  <si>
    <t>15 gramos</t>
  </si>
  <si>
    <t>ACIDO FUSIDICO APOSITO</t>
  </si>
  <si>
    <t>M05BA08</t>
  </si>
  <si>
    <t>Ácido zolendrónico</t>
  </si>
  <si>
    <t>sólido parenteral</t>
  </si>
  <si>
    <t>4 mg</t>
  </si>
  <si>
    <t>C01EB10</t>
  </si>
  <si>
    <t>Adenosina</t>
  </si>
  <si>
    <t>3 mg/mL</t>
  </si>
  <si>
    <t>B05AA06</t>
  </si>
  <si>
    <t>Agente gelatina</t>
  </si>
  <si>
    <t>3.5 % -  5.5</t>
  </si>
  <si>
    <t>500 ml</t>
  </si>
  <si>
    <t xml:space="preserve">AGUA OXIGENADA 10 VOLUMENES 3,5% </t>
  </si>
  <si>
    <t>120 ML</t>
  </si>
  <si>
    <t>POR PACIENTE EN CURACIONES + ODONTOLOGIA</t>
  </si>
  <si>
    <t>AGUA OXIGENADA 10 VOLUMENES 3,5%  FRASCOS 500 ML CON DISPENSADOR</t>
  </si>
  <si>
    <t xml:space="preserve">500 ml </t>
  </si>
  <si>
    <t>QUIROFANO 8 QUIROFANOS VOLUMENENS DE 500ML CADA DIA</t>
  </si>
  <si>
    <t>Aminoácidos 10% x  250 ml</t>
  </si>
  <si>
    <t>N06AA09</t>
  </si>
  <si>
    <t>Amitriptilina</t>
  </si>
  <si>
    <t>25 mg</t>
  </si>
  <si>
    <t>J01CR02</t>
  </si>
  <si>
    <t>Amoxicilina + ácido clavulánico</t>
  </si>
  <si>
    <t>1 g + 200 mg</t>
  </si>
  <si>
    <t>S01HA</t>
  </si>
  <si>
    <t>Anéstesico local oftálmico</t>
  </si>
  <si>
    <t>S01FA01</t>
  </si>
  <si>
    <t>Atropina</t>
  </si>
  <si>
    <t>1 %</t>
  </si>
  <si>
    <t>L04AX01</t>
  </si>
  <si>
    <t>Azatioprina</t>
  </si>
  <si>
    <t>50 mg</t>
  </si>
  <si>
    <t>J01FA10</t>
  </si>
  <si>
    <t>Azitromicina</t>
  </si>
  <si>
    <t>sólido oral polvo</t>
  </si>
  <si>
    <t>200 mg/5 mL</t>
  </si>
  <si>
    <t>J01CE08</t>
  </si>
  <si>
    <t>Bencilpenicilina benzatínica</t>
  </si>
  <si>
    <t>600,000 UI</t>
  </si>
  <si>
    <t>1'200,000 UI</t>
  </si>
  <si>
    <t>H02AB01</t>
  </si>
  <si>
    <t>Betametasona</t>
  </si>
  <si>
    <t>4 mg/mL</t>
  </si>
  <si>
    <t>N04AA02</t>
  </si>
  <si>
    <t>Biperideno</t>
  </si>
  <si>
    <t>2 mg</t>
  </si>
  <si>
    <t>N01BB01</t>
  </si>
  <si>
    <t>0,5 %</t>
  </si>
  <si>
    <t>A03BB01</t>
  </si>
  <si>
    <t>Butilescopolamina - (N-butilbromuro de hioscina)</t>
  </si>
  <si>
    <t>20 mg/mL</t>
  </si>
  <si>
    <t>N04BC06</t>
  </si>
  <si>
    <t>A12AA03</t>
  </si>
  <si>
    <t>Calcio gluconato</t>
  </si>
  <si>
    <t>10 %</t>
  </si>
  <si>
    <t>B05BA03</t>
  </si>
  <si>
    <t>Carbohidratos (Dextrosa en Agua)</t>
  </si>
  <si>
    <t>50%</t>
  </si>
  <si>
    <t>500ml</t>
  </si>
  <si>
    <t>10%</t>
  </si>
  <si>
    <t>1000 ml</t>
  </si>
  <si>
    <t>C07AG02</t>
  </si>
  <si>
    <t>Carvedilol</t>
  </si>
  <si>
    <t>12,5 mg</t>
  </si>
  <si>
    <t>L01AA01</t>
  </si>
  <si>
    <t>Ciclofosfamida</t>
  </si>
  <si>
    <t>Sólido parenteral</t>
  </si>
  <si>
    <t>J01FF01</t>
  </si>
  <si>
    <t>Clindamicina</t>
  </si>
  <si>
    <t>J01XB01</t>
  </si>
  <si>
    <t>Colistina</t>
  </si>
  <si>
    <t>100 mg</t>
  </si>
  <si>
    <t>J01EE01</t>
  </si>
  <si>
    <t>Cotrimoxazol (Sulfametoxazol + Trimetoprima)</t>
  </si>
  <si>
    <t>(200 mg + 40 mg)/5 mL</t>
  </si>
  <si>
    <t>120 ml</t>
  </si>
  <si>
    <t>N05BA01</t>
  </si>
  <si>
    <t>Diazepam</t>
  </si>
  <si>
    <t>2 ml</t>
  </si>
  <si>
    <t>C01AA05</t>
  </si>
  <si>
    <t>DIOXIDO DE CARBONO</t>
  </si>
  <si>
    <t>C01CA07</t>
  </si>
  <si>
    <t>B05BA02</t>
  </si>
  <si>
    <t>Emulsiones grasas</t>
  </si>
  <si>
    <t>20 %</t>
  </si>
  <si>
    <t>250 ml</t>
  </si>
  <si>
    <t>C09AA02</t>
  </si>
  <si>
    <t>Enalapril</t>
  </si>
  <si>
    <t>1,25 mg/mL</t>
  </si>
  <si>
    <t>C01CA24</t>
  </si>
  <si>
    <t>Epinefrina- adrenalina</t>
  </si>
  <si>
    <t>1 mg/mL</t>
  </si>
  <si>
    <t>R03AA01</t>
  </si>
  <si>
    <t>Epinefrina racémica (adrenalina)</t>
  </si>
  <si>
    <t>Solución para inhalación</t>
  </si>
  <si>
    <t>líquido para nebulización</t>
  </si>
  <si>
    <t>22.5 mg/ml (2.25 %)</t>
  </si>
  <si>
    <t>B03XA01</t>
  </si>
  <si>
    <t>Eritropoyetina</t>
  </si>
  <si>
    <t>Líquido o sólido parenteral</t>
  </si>
  <si>
    <t>2000UI</t>
  </si>
  <si>
    <t>C03DA01</t>
  </si>
  <si>
    <t>Espironolactona</t>
  </si>
  <si>
    <t>N03AB02</t>
  </si>
  <si>
    <t>líquido oral</t>
  </si>
  <si>
    <t>125 mg/5 mL</t>
  </si>
  <si>
    <t>N01AH01</t>
  </si>
  <si>
    <t>Fentanilo</t>
  </si>
  <si>
    <t>0,5 mg/10 mL</t>
  </si>
  <si>
    <t>B03AA07</t>
  </si>
  <si>
    <t>Ferroso Sulfato</t>
  </si>
  <si>
    <t>Líquido oral (gotas)</t>
  </si>
  <si>
    <t>50 mg/ 5mL</t>
  </si>
  <si>
    <t>30 ml</t>
  </si>
  <si>
    <t>Ferroso Sulfato (sales de hierro + ácido fólico)</t>
  </si>
  <si>
    <t>50 - 100mg</t>
  </si>
  <si>
    <t>L03AA02</t>
  </si>
  <si>
    <t>Filgrastim</t>
  </si>
  <si>
    <t>300 mcg</t>
  </si>
  <si>
    <t>FITOMENADIONA</t>
  </si>
  <si>
    <t>10 MG/ ML</t>
  </si>
  <si>
    <t>IM</t>
  </si>
  <si>
    <t>H02AA02</t>
  </si>
  <si>
    <t>Fludrocortisona</t>
  </si>
  <si>
    <t>0.1 mg</t>
  </si>
  <si>
    <t>S01BA07</t>
  </si>
  <si>
    <t>Fluorometalona</t>
  </si>
  <si>
    <t>0,1 %</t>
  </si>
  <si>
    <t>L01BC02</t>
  </si>
  <si>
    <t>Fluoruracilo</t>
  </si>
  <si>
    <t>Semisólido</t>
  </si>
  <si>
    <t>FLUTICASONA</t>
  </si>
  <si>
    <t>50 MCG</t>
  </si>
  <si>
    <t>INHALADOR</t>
  </si>
  <si>
    <t>250  MCG</t>
  </si>
  <si>
    <t>125 MCG</t>
  </si>
  <si>
    <t xml:space="preserve">FORMULA LIQUIDA PARA PREMATUROS 24 CAL </t>
  </si>
  <si>
    <t>C03CA01</t>
  </si>
  <si>
    <t>Furosemida</t>
  </si>
  <si>
    <t>40 mg</t>
  </si>
  <si>
    <t>H04AA01</t>
  </si>
  <si>
    <t>Glucagón</t>
  </si>
  <si>
    <t>N05AD01</t>
  </si>
  <si>
    <t>B01AB01</t>
  </si>
  <si>
    <t>Heparina no fraccionada</t>
  </si>
  <si>
    <t>5000 UI/mL</t>
  </si>
  <si>
    <t>N05CC01</t>
  </si>
  <si>
    <t>Hidrato de cloral</t>
  </si>
  <si>
    <t>100 mg/mL</t>
  </si>
  <si>
    <t>H02AB09</t>
  </si>
  <si>
    <t>Hidrocortisona</t>
  </si>
  <si>
    <t>10 mg</t>
  </si>
  <si>
    <t>IMATINIB</t>
  </si>
  <si>
    <t>CAPSULAS  400 MG</t>
  </si>
  <si>
    <t>J06BB01</t>
  </si>
  <si>
    <t>Inmunoglobulina anti D</t>
  </si>
  <si>
    <t>200mcg</t>
  </si>
  <si>
    <t>M01AB15</t>
  </si>
  <si>
    <t>Ketorolaco</t>
  </si>
  <si>
    <t>30 mg/mL</t>
  </si>
  <si>
    <t>S01XA20</t>
  </si>
  <si>
    <t>Lágrimas artificiales y otros preparados inertes (Hipromelosa (Hidroxipropilmetilcelulosa))</t>
  </si>
  <si>
    <t>Líquido oftálmico</t>
  </si>
  <si>
    <t>N01BB02</t>
  </si>
  <si>
    <t>Lidocaína sin epinefrina</t>
  </si>
  <si>
    <t>Sol. inyectable</t>
  </si>
  <si>
    <t>J01XX08</t>
  </si>
  <si>
    <t>600 mg</t>
  </si>
  <si>
    <t>Lugol</t>
  </si>
  <si>
    <t>litros</t>
  </si>
  <si>
    <t>J01DH02</t>
  </si>
  <si>
    <t>Meropenem</t>
  </si>
  <si>
    <t>V03AF01</t>
  </si>
  <si>
    <t>Mesna</t>
  </si>
  <si>
    <t>100 mg/ml</t>
  </si>
  <si>
    <t>H02AB04</t>
  </si>
  <si>
    <t>Metilprednisolona, succinato</t>
  </si>
  <si>
    <t>A03FA01</t>
  </si>
  <si>
    <t>Metoclopramida</t>
  </si>
  <si>
    <t>x 2 ml</t>
  </si>
  <si>
    <t>L01BA01</t>
  </si>
  <si>
    <t>Metotrexato</t>
  </si>
  <si>
    <t>25mg/ml</t>
  </si>
  <si>
    <t>X 2 ML</t>
  </si>
  <si>
    <t>2,5 mg</t>
  </si>
  <si>
    <t>G01AF01</t>
  </si>
  <si>
    <t>Metronidazol</t>
  </si>
  <si>
    <t>Sólido vaginal</t>
  </si>
  <si>
    <t>J01XD01</t>
  </si>
  <si>
    <t>5mg/5ml</t>
  </si>
  <si>
    <t>100 ml</t>
  </si>
  <si>
    <t>N05CD08</t>
  </si>
  <si>
    <t>Midazolam</t>
  </si>
  <si>
    <t>5mg/ml x 3 ml</t>
  </si>
  <si>
    <t>R01AD09</t>
  </si>
  <si>
    <t>Mometasona</t>
  </si>
  <si>
    <t>Líquido para inhalación nasal</t>
  </si>
  <si>
    <t>50 mcg</t>
  </si>
  <si>
    <t xml:space="preserve">Monsel </t>
  </si>
  <si>
    <t>A11AA03</t>
  </si>
  <si>
    <t>Multivitaminas con minerales</t>
  </si>
  <si>
    <t>jarabe x120 ml</t>
  </si>
  <si>
    <t>V03AB15</t>
  </si>
  <si>
    <t>Naloxona</t>
  </si>
  <si>
    <t>0.4 mg/ml</t>
  </si>
  <si>
    <t>C08CA05</t>
  </si>
  <si>
    <t>Nifedipina</t>
  </si>
  <si>
    <t>C01CA03</t>
  </si>
  <si>
    <t>Norepinefrina</t>
  </si>
  <si>
    <t>4 ML</t>
  </si>
  <si>
    <t>B05XX</t>
  </si>
  <si>
    <t>Oligoelementos</t>
  </si>
  <si>
    <t>A04AA01</t>
  </si>
  <si>
    <t>Ondansetrón</t>
  </si>
  <si>
    <t>(4mg/2ml)</t>
  </si>
  <si>
    <t>H01BB02</t>
  </si>
  <si>
    <t>Oxitocina</t>
  </si>
  <si>
    <t>10 UI/mL</t>
  </si>
  <si>
    <t>N01AX10</t>
  </si>
  <si>
    <t>C07AA05</t>
  </si>
  <si>
    <t>Propranolol</t>
  </si>
  <si>
    <t>40 MG</t>
  </si>
  <si>
    <t>M03AC09</t>
  </si>
  <si>
    <t>Rocuronio, Bromuro</t>
  </si>
  <si>
    <t>Solución inyectable</t>
  </si>
  <si>
    <t>10 mg/mL</t>
  </si>
  <si>
    <t>SILDENAFIL</t>
  </si>
  <si>
    <t>TABLETAS</t>
  </si>
  <si>
    <t>50 MG</t>
  </si>
  <si>
    <t>SOMATOTROPINA</t>
  </si>
  <si>
    <t>Polvo para inyección 8 mg</t>
  </si>
  <si>
    <t>H03BB02</t>
  </si>
  <si>
    <t>A11DA01</t>
  </si>
  <si>
    <t>Tiamina  (Vitamina B1</t>
  </si>
  <si>
    <t>S01ED01</t>
  </si>
  <si>
    <t>J07AM01</t>
  </si>
  <si>
    <t>C01DA02</t>
  </si>
  <si>
    <t>Trinitrato de glicerilo (Nitroglicerina)</t>
  </si>
  <si>
    <t>D03AX</t>
  </si>
  <si>
    <t>Trolamina</t>
  </si>
  <si>
    <t>Emulsión</t>
  </si>
  <si>
    <t>0.67 g /100 g</t>
  </si>
  <si>
    <t>J01XA01</t>
  </si>
  <si>
    <t>Vancomicina</t>
  </si>
  <si>
    <t>B01AA03</t>
  </si>
  <si>
    <t>Warfarina</t>
  </si>
  <si>
    <t>Cuenca, 22 de enero de 2015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</si>
</sst>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  &quot;;\-#,##0"/>
    <numFmt numFmtId="173" formatCode="m/d/yyyy;@"/>
    <numFmt numFmtId="174" formatCode="d\-mmm\-yyyy;@"/>
    <numFmt numFmtId="175" formatCode="0.0"/>
    <numFmt numFmtId="176" formatCode="#,##0.0&quot;  &quot;;\-#,##0.0"/>
    <numFmt numFmtId="177" formatCode="#,##0.00&quot;  &quot;;\-#,##0.00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.0000_);_(* \(#,##0.0000\);_(* &quot;-&quot;??_);_(@_)"/>
  </numFmts>
  <fonts count="50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75" fontId="0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/>
    </xf>
    <xf numFmtId="0" fontId="2" fillId="0" borderId="0" xfId="46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left" vertical="center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52" applyFont="1" applyFill="1" applyBorder="1" applyAlignment="1">
      <alignment horizontal="center" vertical="center"/>
    </xf>
    <xf numFmtId="0" fontId="4" fillId="0" borderId="10" xfId="46" applyFont="1" applyFill="1" applyBorder="1" applyAlignment="1">
      <alignment horizontal="center" vertical="center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2" fontId="4" fillId="0" borderId="11" xfId="46" applyNumberFormat="1" applyFont="1" applyFill="1" applyBorder="1" applyAlignment="1">
      <alignment horizontal="center" vertical="center" wrapText="1"/>
      <protection/>
    </xf>
    <xf numFmtId="43" fontId="2" fillId="0" borderId="11" xfId="52" applyFont="1" applyFill="1" applyBorder="1" applyAlignment="1">
      <alignment horizontal="center" vertical="center" wrapText="1"/>
    </xf>
    <xf numFmtId="0" fontId="4" fillId="0" borderId="0" xfId="46" applyFont="1" applyFill="1" applyBorder="1" applyAlignment="1">
      <alignment horizontal="center" vertical="center" wrapText="1"/>
      <protection/>
    </xf>
    <xf numFmtId="0" fontId="2" fillId="0" borderId="12" xfId="46" applyFont="1" applyFill="1" applyBorder="1" applyAlignment="1">
      <alignment horizontal="center" vertical="center"/>
      <protection/>
    </xf>
    <xf numFmtId="49" fontId="2" fillId="0" borderId="13" xfId="46" applyNumberFormat="1" applyFont="1" applyFill="1" applyBorder="1" applyAlignment="1">
      <alignment horizontal="center" vertical="center"/>
      <protection/>
    </xf>
    <xf numFmtId="49" fontId="2" fillId="0" borderId="12" xfId="46" applyNumberFormat="1" applyFont="1" applyFill="1" applyBorder="1" applyAlignment="1">
      <alignment horizontal="left" vertical="center" wrapText="1"/>
      <protection/>
    </xf>
    <xf numFmtId="49" fontId="2" fillId="0" borderId="12" xfId="46" applyNumberFormat="1" applyFont="1" applyFill="1" applyBorder="1" applyAlignment="1">
      <alignment horizontal="center" vertical="center" wrapText="1"/>
      <protection/>
    </xf>
    <xf numFmtId="172" fontId="2" fillId="0" borderId="12" xfId="0" applyNumberFormat="1" applyFont="1" applyFill="1" applyBorder="1" applyAlignment="1" applyProtection="1">
      <alignment horizontal="center" vertical="center"/>
      <protection/>
    </xf>
    <xf numFmtId="2" fontId="2" fillId="0" borderId="13" xfId="0" applyNumberFormat="1" applyFont="1" applyFill="1" applyBorder="1" applyAlignment="1" applyProtection="1">
      <alignment horizontal="center" vertical="center"/>
      <protection/>
    </xf>
    <xf numFmtId="43" fontId="2" fillId="0" borderId="13" xfId="52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46" applyFont="1" applyFill="1" applyBorder="1" applyAlignment="1">
      <alignment horizontal="center" vertical="center"/>
      <protection/>
    </xf>
    <xf numFmtId="0" fontId="2" fillId="0" borderId="12" xfId="46" applyFont="1" applyFill="1" applyBorder="1" applyAlignment="1">
      <alignment horizontal="left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left"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0" fontId="2" fillId="0" borderId="12" xfId="46" applyFont="1" applyFill="1" applyBorder="1" applyAlignment="1">
      <alignment horizontal="center" vertical="center" wrapText="1"/>
      <protection/>
    </xf>
    <xf numFmtId="0" fontId="2" fillId="0" borderId="12" xfId="61" applyFont="1" applyFill="1" applyBorder="1" applyAlignment="1">
      <alignment horizontal="left" vertical="center" wrapText="1"/>
      <protection/>
    </xf>
    <xf numFmtId="9" fontId="2" fillId="0" borderId="12" xfId="46" applyNumberFormat="1" applyFont="1" applyFill="1" applyBorder="1" applyAlignment="1">
      <alignment horizontal="center" vertical="center" wrapText="1"/>
      <protection/>
    </xf>
    <xf numFmtId="49" fontId="2" fillId="0" borderId="15" xfId="46" applyNumberFormat="1" applyFont="1" applyFill="1" applyBorder="1" applyAlignment="1">
      <alignment horizontal="center" vertical="center"/>
      <protection/>
    </xf>
    <xf numFmtId="0" fontId="2" fillId="0" borderId="16" xfId="46" applyFont="1" applyFill="1" applyBorder="1" applyAlignment="1">
      <alignment horizontal="center" vertical="center"/>
      <protection/>
    </xf>
    <xf numFmtId="0" fontId="2" fillId="0" borderId="17" xfId="46" applyFont="1" applyFill="1" applyBorder="1" applyAlignment="1">
      <alignment horizontal="left" vertical="center"/>
      <protection/>
    </xf>
    <xf numFmtId="43" fontId="5" fillId="0" borderId="13" xfId="52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12" xfId="46" applyFont="1" applyFill="1" applyBorder="1" applyAlignment="1">
      <alignment horizontal="center" vertical="center" wrapText="1"/>
      <protection/>
    </xf>
    <xf numFmtId="0" fontId="2" fillId="0" borderId="12" xfId="60" applyFont="1" applyFill="1" applyBorder="1" applyAlignment="1">
      <alignment horizontal="center" vertical="center" wrapText="1"/>
      <protection/>
    </xf>
    <xf numFmtId="0" fontId="2" fillId="0" borderId="12" xfId="61" applyFont="1" applyFill="1" applyBorder="1" applyAlignment="1">
      <alignment horizontal="center" vertical="center" wrapText="1"/>
      <protection/>
    </xf>
    <xf numFmtId="0" fontId="2" fillId="0" borderId="17" xfId="4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180" fontId="0" fillId="0" borderId="0" xfId="50" applyNumberFormat="1" applyFont="1" applyAlignment="1">
      <alignment horizontal="center" vertical="center" wrapText="1"/>
    </xf>
    <xf numFmtId="0" fontId="29" fillId="33" borderId="14" xfId="46" applyFont="1" applyFill="1" applyBorder="1" applyAlignment="1">
      <alignment horizontal="center" vertical="center"/>
      <protection/>
    </xf>
    <xf numFmtId="0" fontId="29" fillId="33" borderId="14" xfId="46" applyFont="1" applyFill="1" applyBorder="1" applyAlignment="1">
      <alignment horizontal="center" vertical="center" wrapText="1"/>
      <protection/>
    </xf>
    <xf numFmtId="2" fontId="29" fillId="33" borderId="14" xfId="46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center" vertical="center"/>
    </xf>
    <xf numFmtId="43" fontId="29" fillId="33" borderId="14" xfId="52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Excel Built-in Normal 1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3 2" xfId="54"/>
    <cellStyle name="Millares 3 3" xfId="55"/>
    <cellStyle name="Currency" xfId="56"/>
    <cellStyle name="Currency [0]" xfId="57"/>
    <cellStyle name="Neutral" xfId="58"/>
    <cellStyle name="Normal 2" xfId="59"/>
    <cellStyle name="Normal 2 17" xfId="60"/>
    <cellStyle name="Normal 2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CDDC"/>
      <rgbColor rgb="00808080"/>
      <rgbColor rgb="009999FF"/>
      <rgbColor rgb="00993366"/>
      <rgbColor rgb="00FFFFCC"/>
      <rgbColor rgb="00DAEEF3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FC5E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1859B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PageLayoutView="0" workbookViewId="0" topLeftCell="A100">
      <selection activeCell="D6" sqref="D6"/>
    </sheetView>
  </sheetViews>
  <sheetFormatPr defaultColWidth="11.421875" defaultRowHeight="12.75"/>
  <cols>
    <col min="1" max="1" width="7.8515625" style="4" customWidth="1"/>
    <col min="2" max="2" width="10.00390625" style="2" hidden="1" customWidth="1"/>
    <col min="3" max="3" width="22.8515625" style="2" customWidth="1"/>
    <col min="4" max="4" width="12.28125" style="46" customWidth="1"/>
    <col min="5" max="5" width="10.421875" style="47" customWidth="1"/>
    <col min="6" max="6" width="8.8515625" style="5" customWidth="1"/>
    <col min="7" max="7" width="7.140625" style="6" bestFit="1" customWidth="1"/>
    <col min="8" max="8" width="0" style="1" hidden="1" customWidth="1"/>
    <col min="9" max="9" width="11.00390625" style="1" customWidth="1"/>
    <col min="10" max="10" width="4.421875" style="1" hidden="1" customWidth="1"/>
    <col min="11" max="20" width="11.421875" style="1" customWidth="1"/>
    <col min="21" max="16384" width="11.421875" style="2" customWidth="1"/>
  </cols>
  <sheetData>
    <row r="1" spans="1:10" s="1" customFormat="1" ht="1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s="1" customFormat="1" ht="27.75" customHeight="1">
      <c r="A2" s="53" t="s">
        <v>46</v>
      </c>
      <c r="B2" s="53"/>
      <c r="C2" s="53"/>
      <c r="D2" s="53"/>
      <c r="E2" s="53"/>
      <c r="F2" s="53"/>
      <c r="G2" s="53"/>
      <c r="H2" s="53"/>
      <c r="I2" s="53"/>
      <c r="J2" s="53"/>
      <c r="K2" s="7"/>
    </row>
    <row r="3" spans="1:10" s="1" customFormat="1" ht="11.25">
      <c r="A3" s="8"/>
      <c r="B3" s="8"/>
      <c r="C3" s="9"/>
      <c r="D3" s="10"/>
      <c r="E3" s="10"/>
      <c r="F3" s="8"/>
      <c r="G3" s="11"/>
      <c r="H3" s="12"/>
      <c r="I3" s="13"/>
      <c r="J3" s="3"/>
    </row>
    <row r="4" spans="1:10" s="51" customFormat="1" ht="30.75" customHeight="1">
      <c r="A4" s="48" t="s">
        <v>47</v>
      </c>
      <c r="B4" s="49" t="s">
        <v>48</v>
      </c>
      <c r="C4" s="49" t="s">
        <v>0</v>
      </c>
      <c r="D4" s="49" t="s">
        <v>1</v>
      </c>
      <c r="E4" s="49" t="s">
        <v>2</v>
      </c>
      <c r="F4" s="49" t="s">
        <v>3</v>
      </c>
      <c r="G4" s="49" t="s">
        <v>49</v>
      </c>
      <c r="H4" s="50" t="s">
        <v>50</v>
      </c>
      <c r="I4" s="52" t="s">
        <v>19</v>
      </c>
      <c r="J4" s="49" t="s">
        <v>51</v>
      </c>
    </row>
    <row r="5" spans="1:10" s="1" customFormat="1" ht="10.5" customHeight="1">
      <c r="A5" s="14"/>
      <c r="B5" s="15"/>
      <c r="C5" s="16"/>
      <c r="D5" s="16"/>
      <c r="E5" s="16"/>
      <c r="F5" s="16"/>
      <c r="G5" s="16"/>
      <c r="H5" s="17"/>
      <c r="I5" s="18"/>
      <c r="J5" s="19"/>
    </row>
    <row r="6" spans="1:10" s="1" customFormat="1" ht="11.25">
      <c r="A6" s="20">
        <v>1</v>
      </c>
      <c r="B6" s="21" t="s">
        <v>52</v>
      </c>
      <c r="C6" s="22" t="s">
        <v>53</v>
      </c>
      <c r="D6" s="23" t="s">
        <v>4</v>
      </c>
      <c r="E6" s="23" t="s">
        <v>54</v>
      </c>
      <c r="F6" s="23"/>
      <c r="G6" s="24">
        <v>440</v>
      </c>
      <c r="H6" s="25">
        <v>0.64</v>
      </c>
      <c r="I6" s="26">
        <f>(H6*G6)</f>
        <v>281.6</v>
      </c>
      <c r="J6" s="27" t="s">
        <v>55</v>
      </c>
    </row>
    <row r="7" spans="1:10" s="1" customFormat="1" ht="11.25">
      <c r="A7" s="20">
        <v>2</v>
      </c>
      <c r="B7" s="28"/>
      <c r="C7" s="29" t="s">
        <v>56</v>
      </c>
      <c r="D7" s="34" t="s">
        <v>57</v>
      </c>
      <c r="E7" s="44"/>
      <c r="F7" s="23"/>
      <c r="G7" s="24">
        <v>2.75</v>
      </c>
      <c r="H7" s="25">
        <v>30</v>
      </c>
      <c r="I7" s="26">
        <f>(H7*G7)</f>
        <v>82.5</v>
      </c>
      <c r="J7" s="27" t="s">
        <v>55</v>
      </c>
    </row>
    <row r="8" spans="1:10" s="1" customFormat="1" ht="22.5">
      <c r="A8" s="20">
        <v>3</v>
      </c>
      <c r="B8" s="21" t="s">
        <v>58</v>
      </c>
      <c r="C8" s="22" t="s">
        <v>59</v>
      </c>
      <c r="D8" s="34" t="s">
        <v>60</v>
      </c>
      <c r="E8" s="23" t="s">
        <v>61</v>
      </c>
      <c r="F8" s="23" t="s">
        <v>62</v>
      </c>
      <c r="G8" s="24">
        <v>95</v>
      </c>
      <c r="H8" s="25">
        <v>1.94</v>
      </c>
      <c r="I8" s="26">
        <f>(H8*G8)</f>
        <v>184.29999999999998</v>
      </c>
      <c r="J8" s="27" t="s">
        <v>55</v>
      </c>
    </row>
    <row r="9" spans="1:10" s="1" customFormat="1" ht="11.25">
      <c r="A9" s="20">
        <v>4</v>
      </c>
      <c r="B9" s="30"/>
      <c r="C9" s="31" t="s">
        <v>63</v>
      </c>
      <c r="D9" s="43"/>
      <c r="E9" s="43"/>
      <c r="F9" s="32"/>
      <c r="G9" s="24">
        <v>660</v>
      </c>
      <c r="H9" s="25">
        <v>0.45</v>
      </c>
      <c r="I9" s="26">
        <f>(G9*H9)</f>
        <v>297</v>
      </c>
      <c r="J9" s="27" t="s">
        <v>55</v>
      </c>
    </row>
    <row r="10" spans="1:10" s="1" customFormat="1" ht="22.5">
      <c r="A10" s="20">
        <v>5</v>
      </c>
      <c r="B10" s="28" t="s">
        <v>64</v>
      </c>
      <c r="C10" s="29" t="s">
        <v>65</v>
      </c>
      <c r="D10" s="34" t="s">
        <v>66</v>
      </c>
      <c r="E10" s="34" t="s">
        <v>67</v>
      </c>
      <c r="F10" s="20"/>
      <c r="G10" s="24">
        <v>5.5</v>
      </c>
      <c r="H10" s="25">
        <v>76</v>
      </c>
      <c r="I10" s="26">
        <f aca="true" t="shared" si="0" ref="I10:I73">(H10*G10)</f>
        <v>418</v>
      </c>
      <c r="J10" s="27" t="s">
        <v>55</v>
      </c>
    </row>
    <row r="11" spans="1:10" s="1" customFormat="1" ht="22.5">
      <c r="A11" s="20">
        <v>6</v>
      </c>
      <c r="B11" s="21" t="s">
        <v>68</v>
      </c>
      <c r="C11" s="22" t="s">
        <v>69</v>
      </c>
      <c r="D11" s="23" t="s">
        <v>7</v>
      </c>
      <c r="E11" s="23" t="s">
        <v>70</v>
      </c>
      <c r="F11" s="23"/>
      <c r="G11" s="24">
        <v>55</v>
      </c>
      <c r="H11" s="25">
        <v>15</v>
      </c>
      <c r="I11" s="26">
        <f t="shared" si="0"/>
        <v>825</v>
      </c>
      <c r="J11" s="27" t="s">
        <v>55</v>
      </c>
    </row>
    <row r="12" spans="1:10" s="1" customFormat="1" ht="22.5">
      <c r="A12" s="20">
        <v>7</v>
      </c>
      <c r="B12" s="21" t="s">
        <v>71</v>
      </c>
      <c r="C12" s="22" t="s">
        <v>72</v>
      </c>
      <c r="D12" s="23" t="s">
        <v>7</v>
      </c>
      <c r="E12" s="23" t="s">
        <v>73</v>
      </c>
      <c r="F12" s="23" t="s">
        <v>74</v>
      </c>
      <c r="G12" s="24">
        <v>225</v>
      </c>
      <c r="H12" s="25">
        <v>9.89</v>
      </c>
      <c r="I12" s="26">
        <f t="shared" si="0"/>
        <v>2225.25</v>
      </c>
      <c r="J12" s="27" t="s">
        <v>55</v>
      </c>
    </row>
    <row r="13" spans="1:10" s="1" customFormat="1" ht="67.5">
      <c r="A13" s="20">
        <v>8</v>
      </c>
      <c r="B13" s="28"/>
      <c r="C13" s="33" t="s">
        <v>75</v>
      </c>
      <c r="D13" s="34" t="s">
        <v>76</v>
      </c>
      <c r="E13" s="34" t="s">
        <v>77</v>
      </c>
      <c r="F13" s="20"/>
      <c r="G13" s="24">
        <v>2750</v>
      </c>
      <c r="H13" s="25">
        <v>0.5</v>
      </c>
      <c r="I13" s="26">
        <f t="shared" si="0"/>
        <v>1375</v>
      </c>
      <c r="J13" s="27" t="s">
        <v>55</v>
      </c>
    </row>
    <row r="14" spans="1:10" s="1" customFormat="1" ht="78.75">
      <c r="A14" s="20">
        <v>9</v>
      </c>
      <c r="B14" s="28"/>
      <c r="C14" s="33" t="s">
        <v>78</v>
      </c>
      <c r="D14" s="34" t="s">
        <v>79</v>
      </c>
      <c r="E14" s="34" t="s">
        <v>80</v>
      </c>
      <c r="F14" s="20"/>
      <c r="G14" s="24">
        <v>1320</v>
      </c>
      <c r="H14" s="25">
        <v>0.8</v>
      </c>
      <c r="I14" s="26">
        <f t="shared" si="0"/>
        <v>1056</v>
      </c>
      <c r="J14" s="27" t="s">
        <v>55</v>
      </c>
    </row>
    <row r="15" spans="1:10" s="1" customFormat="1" ht="11.25">
      <c r="A15" s="20">
        <v>10</v>
      </c>
      <c r="B15" s="28"/>
      <c r="C15" s="33" t="s">
        <v>81</v>
      </c>
      <c r="D15" s="34"/>
      <c r="E15" s="34"/>
      <c r="F15" s="34"/>
      <c r="G15" s="24">
        <v>60</v>
      </c>
      <c r="H15" s="25">
        <v>15.16</v>
      </c>
      <c r="I15" s="26">
        <f t="shared" si="0"/>
        <v>909.6</v>
      </c>
      <c r="J15" s="27" t="s">
        <v>55</v>
      </c>
    </row>
    <row r="16" spans="1:10" s="1" customFormat="1" ht="11.25">
      <c r="A16" s="20">
        <v>11</v>
      </c>
      <c r="B16" s="21" t="s">
        <v>82</v>
      </c>
      <c r="C16" s="22" t="s">
        <v>83</v>
      </c>
      <c r="D16" s="23" t="s">
        <v>6</v>
      </c>
      <c r="E16" s="23" t="s">
        <v>84</v>
      </c>
      <c r="F16" s="23"/>
      <c r="G16" s="24">
        <v>4420</v>
      </c>
      <c r="H16" s="25">
        <v>0.08</v>
      </c>
      <c r="I16" s="26">
        <f t="shared" si="0"/>
        <v>353.6</v>
      </c>
      <c r="J16" s="27" t="s">
        <v>55</v>
      </c>
    </row>
    <row r="17" spans="1:10" s="1" customFormat="1" ht="22.5">
      <c r="A17" s="20">
        <v>12</v>
      </c>
      <c r="B17" s="21" t="s">
        <v>85</v>
      </c>
      <c r="C17" s="22" t="s">
        <v>86</v>
      </c>
      <c r="D17" s="23" t="s">
        <v>66</v>
      </c>
      <c r="E17" s="23" t="s">
        <v>87</v>
      </c>
      <c r="F17" s="23"/>
      <c r="G17" s="24">
        <v>1650</v>
      </c>
      <c r="H17" s="25">
        <v>2.06</v>
      </c>
      <c r="I17" s="26">
        <f t="shared" si="0"/>
        <v>3399</v>
      </c>
      <c r="J17" s="27" t="s">
        <v>55</v>
      </c>
    </row>
    <row r="18" spans="1:10" s="1" customFormat="1" ht="11.25">
      <c r="A18" s="20">
        <v>13</v>
      </c>
      <c r="B18" s="21" t="s">
        <v>88</v>
      </c>
      <c r="C18" s="22" t="s">
        <v>89</v>
      </c>
      <c r="D18" s="23" t="s">
        <v>8</v>
      </c>
      <c r="E18" s="23"/>
      <c r="F18" s="23"/>
      <c r="G18" s="24">
        <v>5</v>
      </c>
      <c r="H18" s="25">
        <v>4.04</v>
      </c>
      <c r="I18" s="26">
        <f t="shared" si="0"/>
        <v>20.2</v>
      </c>
      <c r="J18" s="27" t="s">
        <v>55</v>
      </c>
    </row>
    <row r="19" spans="1:10" s="1" customFormat="1" ht="11.25">
      <c r="A19" s="20">
        <v>14</v>
      </c>
      <c r="B19" s="21" t="s">
        <v>90</v>
      </c>
      <c r="C19" s="22" t="s">
        <v>91</v>
      </c>
      <c r="D19" s="23" t="s">
        <v>8</v>
      </c>
      <c r="E19" s="23" t="s">
        <v>92</v>
      </c>
      <c r="F19" s="23"/>
      <c r="G19" s="24">
        <v>5.5</v>
      </c>
      <c r="H19" s="25">
        <v>5</v>
      </c>
      <c r="I19" s="26">
        <f t="shared" si="0"/>
        <v>27.5</v>
      </c>
      <c r="J19" s="27" t="s">
        <v>55</v>
      </c>
    </row>
    <row r="20" spans="1:10" s="1" customFormat="1" ht="11.25">
      <c r="A20" s="20">
        <v>15</v>
      </c>
      <c r="B20" s="28" t="s">
        <v>93</v>
      </c>
      <c r="C20" s="29" t="s">
        <v>94</v>
      </c>
      <c r="D20" s="34" t="s">
        <v>4</v>
      </c>
      <c r="E20" s="34" t="s">
        <v>95</v>
      </c>
      <c r="F20" s="20"/>
      <c r="G20" s="24">
        <v>1650</v>
      </c>
      <c r="H20" s="25">
        <v>0.64</v>
      </c>
      <c r="I20" s="26">
        <f t="shared" si="0"/>
        <v>1056</v>
      </c>
      <c r="J20" s="27" t="s">
        <v>55</v>
      </c>
    </row>
    <row r="21" spans="1:10" s="1" customFormat="1" ht="11.25">
      <c r="A21" s="20">
        <v>16</v>
      </c>
      <c r="B21" s="21" t="s">
        <v>96</v>
      </c>
      <c r="C21" s="22" t="s">
        <v>97</v>
      </c>
      <c r="D21" s="23" t="s">
        <v>98</v>
      </c>
      <c r="E21" s="23" t="s">
        <v>99</v>
      </c>
      <c r="F21" s="23"/>
      <c r="G21" s="24">
        <v>120</v>
      </c>
      <c r="H21" s="25">
        <v>4.55</v>
      </c>
      <c r="I21" s="26">
        <f t="shared" si="0"/>
        <v>546</v>
      </c>
      <c r="J21" s="27" t="s">
        <v>55</v>
      </c>
    </row>
    <row r="22" spans="1:10" s="1" customFormat="1" ht="22.5">
      <c r="A22" s="20">
        <v>17</v>
      </c>
      <c r="B22" s="21" t="s">
        <v>100</v>
      </c>
      <c r="C22" s="22" t="s">
        <v>101</v>
      </c>
      <c r="D22" s="23" t="s">
        <v>66</v>
      </c>
      <c r="E22" s="23" t="s">
        <v>102</v>
      </c>
      <c r="F22" s="23"/>
      <c r="G22" s="24">
        <v>220</v>
      </c>
      <c r="H22" s="25">
        <v>1.05</v>
      </c>
      <c r="I22" s="26">
        <f t="shared" si="0"/>
        <v>231</v>
      </c>
      <c r="J22" s="27" t="s">
        <v>55</v>
      </c>
    </row>
    <row r="23" spans="1:10" s="1" customFormat="1" ht="22.5">
      <c r="A23" s="20">
        <v>18</v>
      </c>
      <c r="B23" s="21" t="s">
        <v>100</v>
      </c>
      <c r="C23" s="22" t="s">
        <v>101</v>
      </c>
      <c r="D23" s="23" t="s">
        <v>66</v>
      </c>
      <c r="E23" s="23" t="s">
        <v>103</v>
      </c>
      <c r="F23" s="23"/>
      <c r="G23" s="24">
        <v>1100</v>
      </c>
      <c r="H23" s="25">
        <v>0.53</v>
      </c>
      <c r="I23" s="26">
        <f t="shared" si="0"/>
        <v>583</v>
      </c>
      <c r="J23" s="27" t="s">
        <v>55</v>
      </c>
    </row>
    <row r="24" spans="1:10" s="1" customFormat="1" ht="22.5">
      <c r="A24" s="20">
        <v>19</v>
      </c>
      <c r="B24" s="21" t="s">
        <v>104</v>
      </c>
      <c r="C24" s="22" t="s">
        <v>105</v>
      </c>
      <c r="D24" s="23" t="s">
        <v>7</v>
      </c>
      <c r="E24" s="23" t="s">
        <v>106</v>
      </c>
      <c r="F24" s="23"/>
      <c r="G24" s="24">
        <v>675</v>
      </c>
      <c r="H24" s="25">
        <v>0.59</v>
      </c>
      <c r="I24" s="26">
        <f t="shared" si="0"/>
        <v>398.25</v>
      </c>
      <c r="J24" s="27" t="s">
        <v>55</v>
      </c>
    </row>
    <row r="25" spans="1:10" s="1" customFormat="1" ht="11.25">
      <c r="A25" s="20">
        <v>20</v>
      </c>
      <c r="B25" s="21" t="s">
        <v>107</v>
      </c>
      <c r="C25" s="22" t="s">
        <v>108</v>
      </c>
      <c r="D25" s="23" t="s">
        <v>6</v>
      </c>
      <c r="E25" s="23" t="s">
        <v>109</v>
      </c>
      <c r="F25" s="23"/>
      <c r="G25" s="24">
        <v>5500</v>
      </c>
      <c r="H25" s="25">
        <v>0.15</v>
      </c>
      <c r="I25" s="26">
        <f t="shared" si="0"/>
        <v>825</v>
      </c>
      <c r="J25" s="27" t="s">
        <v>55</v>
      </c>
    </row>
    <row r="26" spans="1:10" s="1" customFormat="1" ht="22.5">
      <c r="A26" s="20">
        <v>21</v>
      </c>
      <c r="B26" s="21" t="s">
        <v>110</v>
      </c>
      <c r="C26" s="22" t="s">
        <v>36</v>
      </c>
      <c r="D26" s="34" t="s">
        <v>5</v>
      </c>
      <c r="E26" s="23" t="s">
        <v>111</v>
      </c>
      <c r="F26" s="23" t="s">
        <v>10</v>
      </c>
      <c r="G26" s="24">
        <v>345</v>
      </c>
      <c r="H26" s="25">
        <v>2.86</v>
      </c>
      <c r="I26" s="26">
        <f t="shared" si="0"/>
        <v>986.6999999999999</v>
      </c>
      <c r="J26" s="27" t="s">
        <v>55</v>
      </c>
    </row>
    <row r="27" spans="1:10" s="1" customFormat="1" ht="22.5">
      <c r="A27" s="20">
        <v>22</v>
      </c>
      <c r="B27" s="21" t="s">
        <v>112</v>
      </c>
      <c r="C27" s="22" t="s">
        <v>113</v>
      </c>
      <c r="D27" s="23" t="s">
        <v>7</v>
      </c>
      <c r="E27" s="23" t="s">
        <v>114</v>
      </c>
      <c r="F27" s="23"/>
      <c r="G27" s="24">
        <v>1250</v>
      </c>
      <c r="H27" s="25">
        <v>1.07</v>
      </c>
      <c r="I27" s="26">
        <f t="shared" si="0"/>
        <v>1337.5</v>
      </c>
      <c r="J27" s="27" t="s">
        <v>55</v>
      </c>
    </row>
    <row r="28" spans="1:10" s="3" customFormat="1" ht="11.25">
      <c r="A28" s="20">
        <v>23</v>
      </c>
      <c r="B28" s="21" t="s">
        <v>115</v>
      </c>
      <c r="C28" s="22" t="s">
        <v>16</v>
      </c>
      <c r="D28" s="23" t="s">
        <v>6</v>
      </c>
      <c r="E28" s="23" t="s">
        <v>17</v>
      </c>
      <c r="F28" s="23"/>
      <c r="G28" s="24">
        <v>680</v>
      </c>
      <c r="H28" s="25">
        <v>2.9</v>
      </c>
      <c r="I28" s="26">
        <f t="shared" si="0"/>
        <v>1972</v>
      </c>
      <c r="J28" s="27" t="s">
        <v>55</v>
      </c>
    </row>
    <row r="29" spans="1:10" s="3" customFormat="1" ht="22.5">
      <c r="A29" s="20">
        <v>24</v>
      </c>
      <c r="B29" s="21" t="s">
        <v>116</v>
      </c>
      <c r="C29" s="22" t="s">
        <v>117</v>
      </c>
      <c r="D29" s="23" t="s">
        <v>7</v>
      </c>
      <c r="E29" s="23" t="s">
        <v>118</v>
      </c>
      <c r="F29" s="23"/>
      <c r="G29" s="24">
        <v>1760</v>
      </c>
      <c r="H29" s="25">
        <v>0.62</v>
      </c>
      <c r="I29" s="26">
        <f t="shared" si="0"/>
        <v>1091.2</v>
      </c>
      <c r="J29" s="27" t="s">
        <v>55</v>
      </c>
    </row>
    <row r="30" spans="1:10" s="3" customFormat="1" ht="22.5">
      <c r="A30" s="20">
        <v>25</v>
      </c>
      <c r="B30" s="21" t="s">
        <v>119</v>
      </c>
      <c r="C30" s="22" t="s">
        <v>120</v>
      </c>
      <c r="D30" s="23" t="s">
        <v>7</v>
      </c>
      <c r="E30" s="23" t="s">
        <v>121</v>
      </c>
      <c r="F30" s="23" t="s">
        <v>122</v>
      </c>
      <c r="G30" s="24">
        <v>423</v>
      </c>
      <c r="H30" s="25">
        <v>1.33</v>
      </c>
      <c r="I30" s="26">
        <f t="shared" si="0"/>
        <v>562.59</v>
      </c>
      <c r="J30" s="27" t="s">
        <v>55</v>
      </c>
    </row>
    <row r="31" spans="1:10" s="3" customFormat="1" ht="22.5">
      <c r="A31" s="20">
        <v>26</v>
      </c>
      <c r="B31" s="21" t="s">
        <v>119</v>
      </c>
      <c r="C31" s="22" t="s">
        <v>120</v>
      </c>
      <c r="D31" s="23" t="s">
        <v>7</v>
      </c>
      <c r="E31" s="23" t="s">
        <v>123</v>
      </c>
      <c r="F31" s="23" t="s">
        <v>124</v>
      </c>
      <c r="G31" s="24">
        <v>470</v>
      </c>
      <c r="H31" s="25">
        <v>1.21</v>
      </c>
      <c r="I31" s="26">
        <f t="shared" si="0"/>
        <v>568.6999999999999</v>
      </c>
      <c r="J31" s="27" t="s">
        <v>55</v>
      </c>
    </row>
    <row r="32" spans="1:10" s="3" customFormat="1" ht="11.25">
      <c r="A32" s="20">
        <v>27</v>
      </c>
      <c r="B32" s="21" t="s">
        <v>125</v>
      </c>
      <c r="C32" s="22" t="s">
        <v>126</v>
      </c>
      <c r="D32" s="23" t="s">
        <v>6</v>
      </c>
      <c r="E32" s="23" t="s">
        <v>127</v>
      </c>
      <c r="F32" s="23"/>
      <c r="G32" s="24">
        <v>3470</v>
      </c>
      <c r="H32" s="25">
        <v>0.16</v>
      </c>
      <c r="I32" s="26">
        <f t="shared" si="0"/>
        <v>555.2</v>
      </c>
      <c r="J32" s="27" t="s">
        <v>55</v>
      </c>
    </row>
    <row r="33" spans="1:10" s="1" customFormat="1" ht="22.5">
      <c r="A33" s="20">
        <v>28</v>
      </c>
      <c r="B33" s="21" t="s">
        <v>128</v>
      </c>
      <c r="C33" s="22" t="s">
        <v>129</v>
      </c>
      <c r="D33" s="34" t="s">
        <v>130</v>
      </c>
      <c r="E33" s="34" t="s">
        <v>35</v>
      </c>
      <c r="F33" s="20"/>
      <c r="G33" s="24">
        <v>11</v>
      </c>
      <c r="H33" s="25">
        <v>6.98</v>
      </c>
      <c r="I33" s="26">
        <f t="shared" si="0"/>
        <v>76.78</v>
      </c>
      <c r="J33" s="27" t="s">
        <v>55</v>
      </c>
    </row>
    <row r="34" spans="1:10" s="1" customFormat="1" ht="11.25">
      <c r="A34" s="20">
        <v>29</v>
      </c>
      <c r="B34" s="21" t="s">
        <v>131</v>
      </c>
      <c r="C34" s="22" t="s">
        <v>132</v>
      </c>
      <c r="D34" s="23" t="s">
        <v>6</v>
      </c>
      <c r="E34" s="23" t="s">
        <v>43</v>
      </c>
      <c r="F34" s="23"/>
      <c r="G34" s="24">
        <v>1000</v>
      </c>
      <c r="H34" s="25">
        <v>0.13</v>
      </c>
      <c r="I34" s="26">
        <f t="shared" si="0"/>
        <v>130</v>
      </c>
      <c r="J34" s="27" t="s">
        <v>55</v>
      </c>
    </row>
    <row r="35" spans="1:10" s="1" customFormat="1" ht="22.5">
      <c r="A35" s="20">
        <v>30</v>
      </c>
      <c r="B35" s="28" t="s">
        <v>133</v>
      </c>
      <c r="C35" s="29" t="s">
        <v>134</v>
      </c>
      <c r="D35" s="34" t="s">
        <v>130</v>
      </c>
      <c r="E35" s="34" t="s">
        <v>135</v>
      </c>
      <c r="F35" s="20"/>
      <c r="G35" s="24">
        <v>243</v>
      </c>
      <c r="H35" s="25">
        <v>25</v>
      </c>
      <c r="I35" s="26">
        <f t="shared" si="0"/>
        <v>6075</v>
      </c>
      <c r="J35" s="27" t="s">
        <v>55</v>
      </c>
    </row>
    <row r="36" spans="1:10" s="1" customFormat="1" ht="22.5">
      <c r="A36" s="20">
        <v>31</v>
      </c>
      <c r="B36" s="21" t="s">
        <v>136</v>
      </c>
      <c r="C36" s="22" t="s">
        <v>137</v>
      </c>
      <c r="D36" s="23" t="s">
        <v>98</v>
      </c>
      <c r="E36" s="23" t="s">
        <v>138</v>
      </c>
      <c r="F36" s="23" t="s">
        <v>139</v>
      </c>
      <c r="G36" s="24">
        <v>310</v>
      </c>
      <c r="H36" s="25">
        <v>2.76</v>
      </c>
      <c r="I36" s="26">
        <f t="shared" si="0"/>
        <v>855.5999999999999</v>
      </c>
      <c r="J36" s="27" t="s">
        <v>55</v>
      </c>
    </row>
    <row r="37" spans="1:10" s="1" customFormat="1" ht="22.5">
      <c r="A37" s="20">
        <v>32</v>
      </c>
      <c r="B37" s="21" t="s">
        <v>140</v>
      </c>
      <c r="C37" s="22" t="s">
        <v>141</v>
      </c>
      <c r="D37" s="23" t="s">
        <v>5</v>
      </c>
      <c r="E37" s="23" t="s">
        <v>9</v>
      </c>
      <c r="F37" s="23" t="s">
        <v>142</v>
      </c>
      <c r="G37" s="24">
        <v>375</v>
      </c>
      <c r="H37" s="25">
        <v>0.5</v>
      </c>
      <c r="I37" s="26">
        <f t="shared" si="0"/>
        <v>187.5</v>
      </c>
      <c r="J37" s="27" t="s">
        <v>55</v>
      </c>
    </row>
    <row r="38" spans="1:10" s="1" customFormat="1" ht="11.25">
      <c r="A38" s="20">
        <v>33</v>
      </c>
      <c r="B38" s="21" t="s">
        <v>143</v>
      </c>
      <c r="C38" s="22" t="s">
        <v>14</v>
      </c>
      <c r="D38" s="23" t="s">
        <v>4</v>
      </c>
      <c r="E38" s="23" t="s">
        <v>15</v>
      </c>
      <c r="F38" s="23"/>
      <c r="G38" s="24">
        <v>1500</v>
      </c>
      <c r="H38" s="25">
        <v>0.03</v>
      </c>
      <c r="I38" s="26">
        <f t="shared" si="0"/>
        <v>45</v>
      </c>
      <c r="J38" s="27" t="s">
        <v>55</v>
      </c>
    </row>
    <row r="39" spans="1:10" s="1" customFormat="1" ht="11.25">
      <c r="A39" s="20">
        <v>34</v>
      </c>
      <c r="B39" s="28"/>
      <c r="C39" s="22" t="s">
        <v>144</v>
      </c>
      <c r="D39" s="23"/>
      <c r="E39" s="23"/>
      <c r="F39" s="23"/>
      <c r="G39" s="24">
        <v>558</v>
      </c>
      <c r="H39" s="25">
        <v>1.91</v>
      </c>
      <c r="I39" s="26">
        <f t="shared" si="0"/>
        <v>1065.78</v>
      </c>
      <c r="J39" s="27" t="s">
        <v>55</v>
      </c>
    </row>
    <row r="40" spans="1:10" s="1" customFormat="1" ht="22.5">
      <c r="A40" s="20">
        <v>35</v>
      </c>
      <c r="B40" s="21" t="s">
        <v>145</v>
      </c>
      <c r="C40" s="22" t="s">
        <v>37</v>
      </c>
      <c r="D40" s="23" t="s">
        <v>7</v>
      </c>
      <c r="E40" s="23" t="s">
        <v>38</v>
      </c>
      <c r="F40" s="23"/>
      <c r="G40" s="24">
        <v>325</v>
      </c>
      <c r="H40" s="25">
        <v>6</v>
      </c>
      <c r="I40" s="26">
        <f t="shared" si="0"/>
        <v>1950</v>
      </c>
      <c r="J40" s="27" t="s">
        <v>55</v>
      </c>
    </row>
    <row r="41" spans="1:10" s="1" customFormat="1" ht="22.5">
      <c r="A41" s="20">
        <v>36</v>
      </c>
      <c r="B41" s="21" t="s">
        <v>146</v>
      </c>
      <c r="C41" s="22" t="s">
        <v>147</v>
      </c>
      <c r="D41" s="23" t="s">
        <v>7</v>
      </c>
      <c r="E41" s="23" t="s">
        <v>148</v>
      </c>
      <c r="F41" s="23" t="s">
        <v>149</v>
      </c>
      <c r="G41" s="24">
        <v>30</v>
      </c>
      <c r="H41" s="25">
        <v>8.19</v>
      </c>
      <c r="I41" s="26">
        <f t="shared" si="0"/>
        <v>245.7</v>
      </c>
      <c r="J41" s="27" t="s">
        <v>55</v>
      </c>
    </row>
    <row r="42" spans="1:10" s="1" customFormat="1" ht="22.5">
      <c r="A42" s="20">
        <v>37</v>
      </c>
      <c r="B42" s="21" t="s">
        <v>150</v>
      </c>
      <c r="C42" s="22" t="s">
        <v>151</v>
      </c>
      <c r="D42" s="23" t="s">
        <v>7</v>
      </c>
      <c r="E42" s="23" t="s">
        <v>152</v>
      </c>
      <c r="F42" s="23"/>
      <c r="G42" s="24">
        <v>292.5</v>
      </c>
      <c r="H42" s="25">
        <v>6.85</v>
      </c>
      <c r="I42" s="26">
        <f t="shared" si="0"/>
        <v>2003.625</v>
      </c>
      <c r="J42" s="27" t="s">
        <v>55</v>
      </c>
    </row>
    <row r="43" spans="1:10" s="1" customFormat="1" ht="22.5">
      <c r="A43" s="20">
        <v>38</v>
      </c>
      <c r="B43" s="21" t="s">
        <v>153</v>
      </c>
      <c r="C43" s="22" t="s">
        <v>154</v>
      </c>
      <c r="D43" s="23" t="s">
        <v>7</v>
      </c>
      <c r="E43" s="23" t="s">
        <v>155</v>
      </c>
      <c r="F43" s="23"/>
      <c r="G43" s="24">
        <v>260</v>
      </c>
      <c r="H43" s="25">
        <v>0.18</v>
      </c>
      <c r="I43" s="26">
        <f t="shared" si="0"/>
        <v>46.8</v>
      </c>
      <c r="J43" s="27" t="s">
        <v>55</v>
      </c>
    </row>
    <row r="44" spans="1:10" s="1" customFormat="1" ht="22.5">
      <c r="A44" s="20">
        <v>39</v>
      </c>
      <c r="B44" s="21" t="s">
        <v>156</v>
      </c>
      <c r="C44" s="22" t="s">
        <v>157</v>
      </c>
      <c r="D44" s="23" t="s">
        <v>158</v>
      </c>
      <c r="E44" s="23" t="s">
        <v>159</v>
      </c>
      <c r="F44" s="23" t="s">
        <v>160</v>
      </c>
      <c r="G44" s="24">
        <v>260</v>
      </c>
      <c r="H44" s="25">
        <v>4.9</v>
      </c>
      <c r="I44" s="26">
        <f t="shared" si="0"/>
        <v>1274</v>
      </c>
      <c r="J44" s="27" t="s">
        <v>55</v>
      </c>
    </row>
    <row r="45" spans="1:10" s="1" customFormat="1" ht="22.5">
      <c r="A45" s="20">
        <v>40</v>
      </c>
      <c r="B45" s="21" t="s">
        <v>161</v>
      </c>
      <c r="C45" s="22" t="s">
        <v>162</v>
      </c>
      <c r="D45" s="23" t="s">
        <v>163</v>
      </c>
      <c r="E45" s="23" t="s">
        <v>164</v>
      </c>
      <c r="F45" s="23"/>
      <c r="G45" s="24">
        <v>295</v>
      </c>
      <c r="H45" s="25">
        <v>4</v>
      </c>
      <c r="I45" s="26">
        <f t="shared" si="0"/>
        <v>1180</v>
      </c>
      <c r="J45" s="27" t="s">
        <v>55</v>
      </c>
    </row>
    <row r="46" spans="1:10" s="1" customFormat="1" ht="11.25">
      <c r="A46" s="20">
        <v>41</v>
      </c>
      <c r="B46" s="21" t="s">
        <v>165</v>
      </c>
      <c r="C46" s="22" t="s">
        <v>166</v>
      </c>
      <c r="D46" s="23" t="s">
        <v>6</v>
      </c>
      <c r="E46" s="23" t="s">
        <v>84</v>
      </c>
      <c r="F46" s="23"/>
      <c r="G46" s="24">
        <v>4590</v>
      </c>
      <c r="H46" s="25">
        <v>0.1</v>
      </c>
      <c r="I46" s="26">
        <f t="shared" si="0"/>
        <v>459</v>
      </c>
      <c r="J46" s="27" t="s">
        <v>55</v>
      </c>
    </row>
    <row r="47" spans="1:10" s="1" customFormat="1" ht="11.25">
      <c r="A47" s="20">
        <v>42</v>
      </c>
      <c r="B47" s="21" t="s">
        <v>167</v>
      </c>
      <c r="C47" s="22" t="s">
        <v>18</v>
      </c>
      <c r="D47" s="23" t="s">
        <v>168</v>
      </c>
      <c r="E47" s="34" t="s">
        <v>169</v>
      </c>
      <c r="F47" s="34" t="s">
        <v>139</v>
      </c>
      <c r="G47" s="24">
        <v>247.5</v>
      </c>
      <c r="H47" s="25">
        <v>2.5</v>
      </c>
      <c r="I47" s="26">
        <f t="shared" si="0"/>
        <v>618.75</v>
      </c>
      <c r="J47" s="27" t="s">
        <v>55</v>
      </c>
    </row>
    <row r="48" spans="1:10" ht="11.25">
      <c r="A48" s="20">
        <v>43</v>
      </c>
      <c r="B48" s="21" t="s">
        <v>167</v>
      </c>
      <c r="C48" s="22" t="s">
        <v>18</v>
      </c>
      <c r="D48" s="23" t="s">
        <v>6</v>
      </c>
      <c r="E48" s="23" t="s">
        <v>135</v>
      </c>
      <c r="F48" s="23"/>
      <c r="G48" s="24">
        <v>24270</v>
      </c>
      <c r="H48" s="25">
        <v>0.05</v>
      </c>
      <c r="I48" s="26">
        <f t="shared" si="0"/>
        <v>1213.5</v>
      </c>
      <c r="J48" s="27" t="s">
        <v>55</v>
      </c>
    </row>
    <row r="49" spans="1:10" ht="22.5">
      <c r="A49" s="20">
        <v>44</v>
      </c>
      <c r="B49" s="21" t="s">
        <v>170</v>
      </c>
      <c r="C49" s="22" t="s">
        <v>171</v>
      </c>
      <c r="D49" s="23" t="s">
        <v>7</v>
      </c>
      <c r="E49" s="23" t="s">
        <v>172</v>
      </c>
      <c r="F49" s="23"/>
      <c r="G49" s="24">
        <v>1000</v>
      </c>
      <c r="H49" s="25">
        <v>2</v>
      </c>
      <c r="I49" s="26">
        <f t="shared" si="0"/>
        <v>2000</v>
      </c>
      <c r="J49" s="27" t="s">
        <v>55</v>
      </c>
    </row>
    <row r="50" spans="1:10" ht="22.5">
      <c r="A50" s="20">
        <v>45</v>
      </c>
      <c r="B50" s="28" t="s">
        <v>173</v>
      </c>
      <c r="C50" s="33" t="s">
        <v>174</v>
      </c>
      <c r="D50" s="34" t="s">
        <v>175</v>
      </c>
      <c r="E50" s="34" t="s">
        <v>176</v>
      </c>
      <c r="F50" s="34" t="s">
        <v>177</v>
      </c>
      <c r="G50" s="24">
        <v>50</v>
      </c>
      <c r="H50" s="25">
        <v>1.8</v>
      </c>
      <c r="I50" s="26">
        <f t="shared" si="0"/>
        <v>90</v>
      </c>
      <c r="J50" s="27" t="s">
        <v>55</v>
      </c>
    </row>
    <row r="51" spans="1:10" ht="22.5">
      <c r="A51" s="20">
        <v>46</v>
      </c>
      <c r="B51" s="28" t="s">
        <v>173</v>
      </c>
      <c r="C51" s="33" t="s">
        <v>178</v>
      </c>
      <c r="D51" s="23" t="s">
        <v>34</v>
      </c>
      <c r="E51" s="34" t="s">
        <v>179</v>
      </c>
      <c r="F51" s="34"/>
      <c r="G51" s="24">
        <v>23420</v>
      </c>
      <c r="H51" s="25">
        <v>0.23</v>
      </c>
      <c r="I51" s="26">
        <f t="shared" si="0"/>
        <v>5386.6</v>
      </c>
      <c r="J51" s="27" t="s">
        <v>55</v>
      </c>
    </row>
    <row r="52" spans="1:10" ht="22.5">
      <c r="A52" s="20">
        <v>47</v>
      </c>
      <c r="B52" s="28" t="s">
        <v>180</v>
      </c>
      <c r="C52" s="29" t="s">
        <v>181</v>
      </c>
      <c r="D52" s="34" t="s">
        <v>5</v>
      </c>
      <c r="E52" s="34" t="s">
        <v>182</v>
      </c>
      <c r="F52" s="20"/>
      <c r="G52" s="24">
        <v>78.5</v>
      </c>
      <c r="H52" s="25">
        <v>15.3</v>
      </c>
      <c r="I52" s="26">
        <f t="shared" si="0"/>
        <v>1201.05</v>
      </c>
      <c r="J52" s="27" t="s">
        <v>55</v>
      </c>
    </row>
    <row r="53" spans="1:10" ht="11.25">
      <c r="A53" s="20">
        <v>48</v>
      </c>
      <c r="B53" s="28"/>
      <c r="C53" s="33" t="s">
        <v>183</v>
      </c>
      <c r="D53" s="34" t="s">
        <v>184</v>
      </c>
      <c r="E53" s="34" t="s">
        <v>185</v>
      </c>
      <c r="F53" s="34"/>
      <c r="G53" s="24">
        <v>210</v>
      </c>
      <c r="H53" s="25">
        <v>1.14</v>
      </c>
      <c r="I53" s="26">
        <f t="shared" si="0"/>
        <v>239.39999999999998</v>
      </c>
      <c r="J53" s="27" t="s">
        <v>55</v>
      </c>
    </row>
    <row r="54" spans="1:10" ht="11.25">
      <c r="A54" s="20">
        <v>49</v>
      </c>
      <c r="B54" s="28" t="s">
        <v>186</v>
      </c>
      <c r="C54" s="29" t="s">
        <v>187</v>
      </c>
      <c r="D54" s="34" t="s">
        <v>4</v>
      </c>
      <c r="E54" s="34" t="s">
        <v>188</v>
      </c>
      <c r="F54" s="20"/>
      <c r="G54" s="24">
        <v>693</v>
      </c>
      <c r="H54" s="25">
        <v>1.8</v>
      </c>
      <c r="I54" s="26">
        <f t="shared" si="0"/>
        <v>1247.4</v>
      </c>
      <c r="J54" s="27" t="s">
        <v>55</v>
      </c>
    </row>
    <row r="55" spans="1:10" ht="11.25">
      <c r="A55" s="20">
        <v>50</v>
      </c>
      <c r="B55" s="21" t="s">
        <v>189</v>
      </c>
      <c r="C55" s="22" t="s">
        <v>190</v>
      </c>
      <c r="D55" s="23" t="s">
        <v>8</v>
      </c>
      <c r="E55" s="23" t="s">
        <v>191</v>
      </c>
      <c r="F55" s="23"/>
      <c r="G55" s="24">
        <v>495</v>
      </c>
      <c r="H55" s="25">
        <v>4.01</v>
      </c>
      <c r="I55" s="26">
        <f t="shared" si="0"/>
        <v>1984.9499999999998</v>
      </c>
      <c r="J55" s="27" t="s">
        <v>55</v>
      </c>
    </row>
    <row r="56" spans="1:10" ht="11.25">
      <c r="A56" s="20">
        <v>51</v>
      </c>
      <c r="B56" s="28" t="s">
        <v>192</v>
      </c>
      <c r="C56" s="29" t="s">
        <v>193</v>
      </c>
      <c r="D56" s="34" t="s">
        <v>194</v>
      </c>
      <c r="E56" s="36">
        <v>0.05</v>
      </c>
      <c r="F56" s="20"/>
      <c r="G56" s="24">
        <v>8.5</v>
      </c>
      <c r="H56" s="25">
        <v>17.03</v>
      </c>
      <c r="I56" s="26">
        <f t="shared" si="0"/>
        <v>144.755</v>
      </c>
      <c r="J56" s="27" t="s">
        <v>55</v>
      </c>
    </row>
    <row r="57" spans="1:10" ht="11.25">
      <c r="A57" s="20">
        <v>52</v>
      </c>
      <c r="B57" s="28"/>
      <c r="C57" s="35" t="s">
        <v>195</v>
      </c>
      <c r="D57" s="44" t="s">
        <v>196</v>
      </c>
      <c r="E57" s="44" t="s">
        <v>197</v>
      </c>
      <c r="F57" s="23"/>
      <c r="G57" s="24">
        <v>165</v>
      </c>
      <c r="H57" s="25">
        <v>11</v>
      </c>
      <c r="I57" s="26">
        <f t="shared" si="0"/>
        <v>1815</v>
      </c>
      <c r="J57" s="27" t="s">
        <v>55</v>
      </c>
    </row>
    <row r="58" spans="1:10" ht="11.25">
      <c r="A58" s="20">
        <v>53</v>
      </c>
      <c r="B58" s="28"/>
      <c r="C58" s="35" t="s">
        <v>195</v>
      </c>
      <c r="D58" s="44" t="s">
        <v>198</v>
      </c>
      <c r="E58" s="44" t="s">
        <v>197</v>
      </c>
      <c r="F58" s="23"/>
      <c r="G58" s="24">
        <v>106.5</v>
      </c>
      <c r="H58" s="25">
        <v>25</v>
      </c>
      <c r="I58" s="26">
        <f t="shared" si="0"/>
        <v>2662.5</v>
      </c>
      <c r="J58" s="27" t="s">
        <v>55</v>
      </c>
    </row>
    <row r="59" spans="1:10" ht="11.25">
      <c r="A59" s="20">
        <v>54</v>
      </c>
      <c r="B59" s="28"/>
      <c r="C59" s="35" t="s">
        <v>195</v>
      </c>
      <c r="D59" s="44" t="s">
        <v>199</v>
      </c>
      <c r="E59" s="44" t="s">
        <v>197</v>
      </c>
      <c r="F59" s="23"/>
      <c r="G59" s="24">
        <v>149</v>
      </c>
      <c r="H59" s="25">
        <v>25</v>
      </c>
      <c r="I59" s="26">
        <f t="shared" si="0"/>
        <v>3725</v>
      </c>
      <c r="J59" s="27" t="s">
        <v>55</v>
      </c>
    </row>
    <row r="60" spans="1:10" ht="22.5">
      <c r="A60" s="20">
        <v>55</v>
      </c>
      <c r="B60" s="28"/>
      <c r="C60" s="33" t="s">
        <v>200</v>
      </c>
      <c r="D60" s="23"/>
      <c r="E60" s="23"/>
      <c r="F60" s="23"/>
      <c r="G60" s="24">
        <v>2400</v>
      </c>
      <c r="H60" s="25">
        <v>1.67</v>
      </c>
      <c r="I60" s="26">
        <f t="shared" si="0"/>
        <v>4008</v>
      </c>
      <c r="J60" s="27" t="s">
        <v>55</v>
      </c>
    </row>
    <row r="61" spans="1:10" ht="22.5">
      <c r="A61" s="20">
        <v>56</v>
      </c>
      <c r="B61" s="28"/>
      <c r="C61" s="22" t="s">
        <v>39</v>
      </c>
      <c r="D61" s="23" t="s">
        <v>40</v>
      </c>
      <c r="E61" s="23" t="s">
        <v>41</v>
      </c>
      <c r="F61" s="23" t="s">
        <v>42</v>
      </c>
      <c r="G61" s="24">
        <v>275</v>
      </c>
      <c r="H61" s="25">
        <v>10.41</v>
      </c>
      <c r="I61" s="26">
        <f t="shared" si="0"/>
        <v>2862.75</v>
      </c>
      <c r="J61" s="27" t="s">
        <v>55</v>
      </c>
    </row>
    <row r="62" spans="1:10" ht="11.25">
      <c r="A62" s="20">
        <v>57</v>
      </c>
      <c r="B62" s="21" t="s">
        <v>201</v>
      </c>
      <c r="C62" s="22" t="s">
        <v>202</v>
      </c>
      <c r="D62" s="23" t="s">
        <v>6</v>
      </c>
      <c r="E62" s="23" t="s">
        <v>203</v>
      </c>
      <c r="F62" s="23"/>
      <c r="G62" s="24">
        <v>7870</v>
      </c>
      <c r="H62" s="25">
        <v>0.02</v>
      </c>
      <c r="I62" s="26">
        <f t="shared" si="0"/>
        <v>157.4</v>
      </c>
      <c r="J62" s="27" t="s">
        <v>55</v>
      </c>
    </row>
    <row r="63" spans="1:10" ht="22.5">
      <c r="A63" s="20">
        <v>58</v>
      </c>
      <c r="B63" s="28" t="s">
        <v>204</v>
      </c>
      <c r="C63" s="29" t="s">
        <v>205</v>
      </c>
      <c r="D63" s="34" t="s">
        <v>130</v>
      </c>
      <c r="E63" s="34" t="s">
        <v>20</v>
      </c>
      <c r="F63" s="20"/>
      <c r="G63" s="24">
        <v>4</v>
      </c>
      <c r="H63" s="25">
        <v>29.89</v>
      </c>
      <c r="I63" s="26">
        <f t="shared" si="0"/>
        <v>119.56</v>
      </c>
      <c r="J63" s="27" t="s">
        <v>55</v>
      </c>
    </row>
    <row r="64" spans="1:10" ht="22.5">
      <c r="A64" s="20">
        <v>59</v>
      </c>
      <c r="B64" s="21" t="s">
        <v>206</v>
      </c>
      <c r="C64" s="22" t="s">
        <v>44</v>
      </c>
      <c r="D64" s="23" t="s">
        <v>7</v>
      </c>
      <c r="E64" s="23" t="s">
        <v>9</v>
      </c>
      <c r="F64" s="23" t="s">
        <v>45</v>
      </c>
      <c r="G64" s="24">
        <v>632.5</v>
      </c>
      <c r="H64" s="25">
        <v>0.52</v>
      </c>
      <c r="I64" s="26">
        <f t="shared" si="0"/>
        <v>328.90000000000003</v>
      </c>
      <c r="J64" s="27" t="s">
        <v>55</v>
      </c>
    </row>
    <row r="65" spans="1:10" ht="22.5">
      <c r="A65" s="20">
        <v>60</v>
      </c>
      <c r="B65" s="21" t="s">
        <v>207</v>
      </c>
      <c r="C65" s="22" t="s">
        <v>208</v>
      </c>
      <c r="D65" s="23" t="s">
        <v>7</v>
      </c>
      <c r="E65" s="23" t="s">
        <v>209</v>
      </c>
      <c r="F65" s="23"/>
      <c r="G65" s="24">
        <v>99.5</v>
      </c>
      <c r="H65" s="25">
        <v>3.45</v>
      </c>
      <c r="I65" s="26">
        <f t="shared" si="0"/>
        <v>343.27500000000003</v>
      </c>
      <c r="J65" s="27" t="s">
        <v>55</v>
      </c>
    </row>
    <row r="66" spans="1:10" ht="11.25">
      <c r="A66" s="20">
        <v>61</v>
      </c>
      <c r="B66" s="21" t="s">
        <v>210</v>
      </c>
      <c r="C66" s="22" t="s">
        <v>211</v>
      </c>
      <c r="D66" s="23" t="s">
        <v>168</v>
      </c>
      <c r="E66" s="23" t="s">
        <v>212</v>
      </c>
      <c r="F66" s="23" t="s">
        <v>139</v>
      </c>
      <c r="G66" s="24">
        <v>41.5</v>
      </c>
      <c r="H66" s="25">
        <v>12</v>
      </c>
      <c r="I66" s="26">
        <f t="shared" si="0"/>
        <v>498</v>
      </c>
      <c r="J66" s="27" t="s">
        <v>55</v>
      </c>
    </row>
    <row r="67" spans="1:10" ht="11.25">
      <c r="A67" s="20">
        <v>62</v>
      </c>
      <c r="B67" s="28" t="s">
        <v>213</v>
      </c>
      <c r="C67" s="29" t="s">
        <v>214</v>
      </c>
      <c r="D67" s="34" t="s">
        <v>4</v>
      </c>
      <c r="E67" s="34" t="s">
        <v>215</v>
      </c>
      <c r="F67" s="20"/>
      <c r="G67" s="24">
        <v>5710</v>
      </c>
      <c r="H67" s="25">
        <v>0.9</v>
      </c>
      <c r="I67" s="26">
        <f t="shared" si="0"/>
        <v>5139</v>
      </c>
      <c r="J67" s="27" t="s">
        <v>55</v>
      </c>
    </row>
    <row r="68" spans="1:10" ht="22.5">
      <c r="A68" s="20">
        <v>63</v>
      </c>
      <c r="B68" s="28"/>
      <c r="C68" s="29" t="s">
        <v>216</v>
      </c>
      <c r="D68" s="34" t="s">
        <v>217</v>
      </c>
      <c r="E68" s="34"/>
      <c r="F68" s="20"/>
      <c r="G68" s="24">
        <v>145</v>
      </c>
      <c r="H68" s="25">
        <v>41</v>
      </c>
      <c r="I68" s="26">
        <f t="shared" si="0"/>
        <v>5945</v>
      </c>
      <c r="J68" s="27" t="s">
        <v>55</v>
      </c>
    </row>
    <row r="69" spans="1:10" ht="22.5">
      <c r="A69" s="20">
        <v>64</v>
      </c>
      <c r="B69" s="21" t="s">
        <v>218</v>
      </c>
      <c r="C69" s="22" t="s">
        <v>219</v>
      </c>
      <c r="D69" s="23" t="s">
        <v>7</v>
      </c>
      <c r="E69" s="23" t="s">
        <v>220</v>
      </c>
      <c r="F69" s="23"/>
      <c r="G69" s="24">
        <v>18</v>
      </c>
      <c r="H69" s="25">
        <v>140</v>
      </c>
      <c r="I69" s="26">
        <f t="shared" si="0"/>
        <v>2520</v>
      </c>
      <c r="J69" s="27" t="s">
        <v>55</v>
      </c>
    </row>
    <row r="70" spans="1:10" ht="22.5">
      <c r="A70" s="20">
        <v>65</v>
      </c>
      <c r="B70" s="21" t="s">
        <v>221</v>
      </c>
      <c r="C70" s="22" t="s">
        <v>222</v>
      </c>
      <c r="D70" s="23" t="s">
        <v>7</v>
      </c>
      <c r="E70" s="23" t="s">
        <v>223</v>
      </c>
      <c r="F70" s="23"/>
      <c r="G70" s="24">
        <v>6600</v>
      </c>
      <c r="H70" s="25">
        <v>0.4</v>
      </c>
      <c r="I70" s="26">
        <f t="shared" si="0"/>
        <v>2640</v>
      </c>
      <c r="J70" s="27" t="s">
        <v>55</v>
      </c>
    </row>
    <row r="71" spans="1:10" ht="45">
      <c r="A71" s="20">
        <v>66</v>
      </c>
      <c r="B71" s="21" t="s">
        <v>224</v>
      </c>
      <c r="C71" s="22" t="s">
        <v>225</v>
      </c>
      <c r="D71" s="23" t="s">
        <v>226</v>
      </c>
      <c r="E71" s="23"/>
      <c r="F71" s="23"/>
      <c r="G71" s="24">
        <v>330</v>
      </c>
      <c r="H71" s="25">
        <v>3.03</v>
      </c>
      <c r="I71" s="26">
        <f t="shared" si="0"/>
        <v>999.9</v>
      </c>
      <c r="J71" s="27" t="s">
        <v>55</v>
      </c>
    </row>
    <row r="72" spans="1:10" ht="22.5">
      <c r="A72" s="20">
        <v>67</v>
      </c>
      <c r="B72" s="21" t="s">
        <v>227</v>
      </c>
      <c r="C72" s="22" t="s">
        <v>228</v>
      </c>
      <c r="D72" s="34" t="s">
        <v>5</v>
      </c>
      <c r="E72" s="36">
        <v>0.02</v>
      </c>
      <c r="F72" s="34" t="s">
        <v>229</v>
      </c>
      <c r="G72" s="24">
        <v>520</v>
      </c>
      <c r="H72" s="25">
        <v>0.8</v>
      </c>
      <c r="I72" s="26">
        <f t="shared" si="0"/>
        <v>416</v>
      </c>
      <c r="J72" s="27" t="s">
        <v>55</v>
      </c>
    </row>
    <row r="73" spans="1:10" ht="11.25">
      <c r="A73" s="20">
        <v>68</v>
      </c>
      <c r="B73" s="21" t="s">
        <v>230</v>
      </c>
      <c r="C73" s="22" t="s">
        <v>11</v>
      </c>
      <c r="D73" s="23" t="s">
        <v>6</v>
      </c>
      <c r="E73" s="23" t="s">
        <v>231</v>
      </c>
      <c r="F73" s="23"/>
      <c r="G73" s="24">
        <v>90</v>
      </c>
      <c r="H73" s="25">
        <v>26.9</v>
      </c>
      <c r="I73" s="26">
        <f t="shared" si="0"/>
        <v>2421</v>
      </c>
      <c r="J73" s="27" t="s">
        <v>55</v>
      </c>
    </row>
    <row r="74" spans="1:10" ht="22.5">
      <c r="A74" s="20">
        <v>69</v>
      </c>
      <c r="B74" s="21" t="s">
        <v>230</v>
      </c>
      <c r="C74" s="22" t="s">
        <v>11</v>
      </c>
      <c r="D74" s="23" t="s">
        <v>7</v>
      </c>
      <c r="E74" s="23" t="s">
        <v>13</v>
      </c>
      <c r="F74" s="23"/>
      <c r="G74" s="24">
        <v>77.5</v>
      </c>
      <c r="H74" s="25">
        <v>50</v>
      </c>
      <c r="I74" s="26">
        <f>(H74*G74)</f>
        <v>3875</v>
      </c>
      <c r="J74" s="27" t="s">
        <v>55</v>
      </c>
    </row>
    <row r="75" spans="1:10" ht="11.25">
      <c r="A75" s="20">
        <v>70</v>
      </c>
      <c r="B75" s="28"/>
      <c r="C75" s="33" t="s">
        <v>232</v>
      </c>
      <c r="D75" s="34" t="s">
        <v>233</v>
      </c>
      <c r="E75" s="34"/>
      <c r="F75" s="20"/>
      <c r="G75" s="24">
        <v>5.5</v>
      </c>
      <c r="H75" s="25">
        <v>40</v>
      </c>
      <c r="I75" s="26">
        <f>(H75*G75)</f>
        <v>220</v>
      </c>
      <c r="J75" s="27" t="s">
        <v>55</v>
      </c>
    </row>
    <row r="76" spans="1:10" ht="22.5">
      <c r="A76" s="20">
        <v>71</v>
      </c>
      <c r="B76" s="21" t="s">
        <v>234</v>
      </c>
      <c r="C76" s="22" t="s">
        <v>235</v>
      </c>
      <c r="D76" s="23" t="s">
        <v>66</v>
      </c>
      <c r="E76" s="23" t="s">
        <v>35</v>
      </c>
      <c r="F76" s="23"/>
      <c r="G76" s="24">
        <v>650</v>
      </c>
      <c r="H76" s="25">
        <v>9</v>
      </c>
      <c r="I76" s="26">
        <f>(H76*G76)</f>
        <v>5850</v>
      </c>
      <c r="J76" s="27" t="s">
        <v>55</v>
      </c>
    </row>
    <row r="77" spans="1:10" ht="22.5">
      <c r="A77" s="20">
        <v>72</v>
      </c>
      <c r="B77" s="28" t="s">
        <v>236</v>
      </c>
      <c r="C77" s="29" t="s">
        <v>237</v>
      </c>
      <c r="D77" s="34" t="s">
        <v>5</v>
      </c>
      <c r="E77" s="34" t="s">
        <v>238</v>
      </c>
      <c r="F77" s="20"/>
      <c r="G77" s="24">
        <v>11</v>
      </c>
      <c r="H77" s="25">
        <v>3</v>
      </c>
      <c r="I77" s="26">
        <f>(H77*G77)</f>
        <v>33</v>
      </c>
      <c r="J77" s="27" t="s">
        <v>55</v>
      </c>
    </row>
    <row r="78" spans="1:10" ht="22.5">
      <c r="A78" s="20">
        <v>73</v>
      </c>
      <c r="B78" s="21" t="s">
        <v>239</v>
      </c>
      <c r="C78" s="22" t="s">
        <v>240</v>
      </c>
      <c r="D78" s="23" t="s">
        <v>130</v>
      </c>
      <c r="E78" s="23" t="s">
        <v>35</v>
      </c>
      <c r="F78" s="23"/>
      <c r="G78" s="24">
        <v>53</v>
      </c>
      <c r="H78" s="25">
        <v>28.22</v>
      </c>
      <c r="I78" s="26">
        <f>(H78*G78)</f>
        <v>1495.6599999999999</v>
      </c>
      <c r="J78" s="27" t="s">
        <v>55</v>
      </c>
    </row>
    <row r="79" spans="1:10" ht="22.5">
      <c r="A79" s="20">
        <v>74</v>
      </c>
      <c r="B79" s="21" t="s">
        <v>241</v>
      </c>
      <c r="C79" s="22" t="s">
        <v>242</v>
      </c>
      <c r="D79" s="23" t="s">
        <v>7</v>
      </c>
      <c r="E79" s="23" t="s">
        <v>9</v>
      </c>
      <c r="F79" s="23" t="s">
        <v>243</v>
      </c>
      <c r="G79" s="24">
        <v>4710</v>
      </c>
      <c r="H79" s="25">
        <v>0.15</v>
      </c>
      <c r="I79" s="26">
        <f>(H79*G79)</f>
        <v>706.5</v>
      </c>
      <c r="J79" s="27" t="s">
        <v>55</v>
      </c>
    </row>
    <row r="80" spans="1:10" ht="22.5">
      <c r="A80" s="20">
        <v>75</v>
      </c>
      <c r="B80" s="28" t="s">
        <v>244</v>
      </c>
      <c r="C80" s="29" t="s">
        <v>245</v>
      </c>
      <c r="D80" s="34" t="s">
        <v>7</v>
      </c>
      <c r="E80" s="34" t="s">
        <v>246</v>
      </c>
      <c r="F80" s="20" t="s">
        <v>247</v>
      </c>
      <c r="G80" s="24">
        <v>1925</v>
      </c>
      <c r="H80" s="25">
        <v>2.68</v>
      </c>
      <c r="I80" s="26">
        <f>(H80*G80)</f>
        <v>5159</v>
      </c>
      <c r="J80" s="27" t="s">
        <v>55</v>
      </c>
    </row>
    <row r="81" spans="1:10" ht="11.25">
      <c r="A81" s="20">
        <v>76</v>
      </c>
      <c r="B81" s="28" t="s">
        <v>244</v>
      </c>
      <c r="C81" s="29" t="s">
        <v>245</v>
      </c>
      <c r="D81" s="34" t="s">
        <v>4</v>
      </c>
      <c r="E81" s="34" t="s">
        <v>248</v>
      </c>
      <c r="F81" s="20"/>
      <c r="G81" s="24">
        <v>27500</v>
      </c>
      <c r="H81" s="25">
        <v>0.22</v>
      </c>
      <c r="I81" s="26">
        <f>(H81*G81)</f>
        <v>6050</v>
      </c>
      <c r="J81" s="27" t="s">
        <v>55</v>
      </c>
    </row>
    <row r="82" spans="1:10" ht="11.25">
      <c r="A82" s="20">
        <v>77</v>
      </c>
      <c r="B82" s="21" t="s">
        <v>249</v>
      </c>
      <c r="C82" s="22" t="s">
        <v>250</v>
      </c>
      <c r="D82" s="23" t="s">
        <v>251</v>
      </c>
      <c r="E82" s="23" t="s">
        <v>35</v>
      </c>
      <c r="F82" s="23"/>
      <c r="G82" s="24">
        <v>1700</v>
      </c>
      <c r="H82" s="25">
        <v>0.01</v>
      </c>
      <c r="I82" s="26">
        <f>(H82*G82)</f>
        <v>17</v>
      </c>
      <c r="J82" s="27" t="s">
        <v>55</v>
      </c>
    </row>
    <row r="83" spans="1:10" ht="22.5">
      <c r="A83" s="20">
        <v>78</v>
      </c>
      <c r="B83" s="21" t="s">
        <v>252</v>
      </c>
      <c r="C83" s="22" t="s">
        <v>250</v>
      </c>
      <c r="D83" s="23" t="s">
        <v>7</v>
      </c>
      <c r="E83" s="23" t="s">
        <v>253</v>
      </c>
      <c r="F83" s="23" t="s">
        <v>254</v>
      </c>
      <c r="G83" s="24">
        <v>830</v>
      </c>
      <c r="H83" s="25">
        <v>1.47</v>
      </c>
      <c r="I83" s="26">
        <f>(H83*G83)</f>
        <v>1220.1</v>
      </c>
      <c r="J83" s="27" t="s">
        <v>55</v>
      </c>
    </row>
    <row r="84" spans="1:10" ht="22.5">
      <c r="A84" s="20">
        <v>79</v>
      </c>
      <c r="B84" s="21" t="s">
        <v>255</v>
      </c>
      <c r="C84" s="22" t="s">
        <v>256</v>
      </c>
      <c r="D84" s="23" t="s">
        <v>7</v>
      </c>
      <c r="E84" s="23" t="s">
        <v>155</v>
      </c>
      <c r="F84" s="23" t="s">
        <v>257</v>
      </c>
      <c r="G84" s="24">
        <v>200</v>
      </c>
      <c r="H84" s="25">
        <v>2.71</v>
      </c>
      <c r="I84" s="26">
        <f>(H84*G84)</f>
        <v>542</v>
      </c>
      <c r="J84" s="27" t="s">
        <v>55</v>
      </c>
    </row>
    <row r="85" spans="1:10" ht="22.5">
      <c r="A85" s="20">
        <v>80</v>
      </c>
      <c r="B85" s="21" t="s">
        <v>258</v>
      </c>
      <c r="C85" s="22" t="s">
        <v>259</v>
      </c>
      <c r="D85" s="23" t="s">
        <v>260</v>
      </c>
      <c r="E85" s="23" t="s">
        <v>261</v>
      </c>
      <c r="F85" s="23"/>
      <c r="G85" s="24">
        <v>424</v>
      </c>
      <c r="H85" s="25">
        <v>10</v>
      </c>
      <c r="I85" s="26">
        <f>(H85*G85)</f>
        <v>4240</v>
      </c>
      <c r="J85" s="27" t="s">
        <v>55</v>
      </c>
    </row>
    <row r="86" spans="1:10" ht="11.25">
      <c r="A86" s="20">
        <v>81</v>
      </c>
      <c r="B86" s="28"/>
      <c r="C86" s="33" t="s">
        <v>262</v>
      </c>
      <c r="D86" s="34"/>
      <c r="E86" s="34"/>
      <c r="F86" s="20"/>
      <c r="G86" s="24">
        <v>4</v>
      </c>
      <c r="H86" s="25">
        <v>8</v>
      </c>
      <c r="I86" s="26">
        <f>(H86*G86)</f>
        <v>32</v>
      </c>
      <c r="J86" s="27" t="s">
        <v>55</v>
      </c>
    </row>
    <row r="87" spans="1:10" ht="22.5">
      <c r="A87" s="20">
        <v>82</v>
      </c>
      <c r="B87" s="21" t="s">
        <v>263</v>
      </c>
      <c r="C87" s="22" t="s">
        <v>264</v>
      </c>
      <c r="D87" s="23" t="s">
        <v>168</v>
      </c>
      <c r="E87" s="23" t="s">
        <v>265</v>
      </c>
      <c r="F87" s="23"/>
      <c r="G87" s="24">
        <v>241</v>
      </c>
      <c r="H87" s="25">
        <v>1.65</v>
      </c>
      <c r="I87" s="26">
        <f>(H87*G87)</f>
        <v>397.65</v>
      </c>
      <c r="J87" s="27" t="s">
        <v>55</v>
      </c>
    </row>
    <row r="88" spans="1:10" ht="22.5">
      <c r="A88" s="20">
        <v>83</v>
      </c>
      <c r="B88" s="28" t="s">
        <v>266</v>
      </c>
      <c r="C88" s="29" t="s">
        <v>267</v>
      </c>
      <c r="D88" s="34" t="s">
        <v>5</v>
      </c>
      <c r="E88" s="34" t="s">
        <v>268</v>
      </c>
      <c r="F88" s="20"/>
      <c r="G88" s="24">
        <v>100.5</v>
      </c>
      <c r="H88" s="25">
        <v>18</v>
      </c>
      <c r="I88" s="26">
        <f>(H88*G88)</f>
        <v>1809</v>
      </c>
      <c r="J88" s="27" t="s">
        <v>55</v>
      </c>
    </row>
    <row r="89" spans="1:10" ht="11.25">
      <c r="A89" s="20">
        <v>84</v>
      </c>
      <c r="B89" s="28" t="s">
        <v>269</v>
      </c>
      <c r="C89" s="22" t="s">
        <v>270</v>
      </c>
      <c r="D89" s="23" t="s">
        <v>6</v>
      </c>
      <c r="E89" s="23" t="s">
        <v>215</v>
      </c>
      <c r="F89" s="23"/>
      <c r="G89" s="24">
        <v>2760</v>
      </c>
      <c r="H89" s="25">
        <v>0.07</v>
      </c>
      <c r="I89" s="26">
        <f>(H89*G89)</f>
        <v>193.20000000000002</v>
      </c>
      <c r="J89" s="27" t="s">
        <v>55</v>
      </c>
    </row>
    <row r="90" spans="1:10" ht="22.5">
      <c r="A90" s="20">
        <v>85</v>
      </c>
      <c r="B90" s="21" t="s">
        <v>271</v>
      </c>
      <c r="C90" s="22" t="s">
        <v>272</v>
      </c>
      <c r="D90" s="23" t="s">
        <v>7</v>
      </c>
      <c r="E90" s="23" t="s">
        <v>155</v>
      </c>
      <c r="F90" s="23" t="s">
        <v>273</v>
      </c>
      <c r="G90" s="24">
        <v>275</v>
      </c>
      <c r="H90" s="25">
        <v>6.04</v>
      </c>
      <c r="I90" s="26">
        <f>(H90*G90)</f>
        <v>1661</v>
      </c>
      <c r="J90" s="27" t="s">
        <v>55</v>
      </c>
    </row>
    <row r="91" spans="1:10" ht="22.5">
      <c r="A91" s="20">
        <v>86</v>
      </c>
      <c r="B91" s="21" t="s">
        <v>274</v>
      </c>
      <c r="C91" s="22" t="s">
        <v>275</v>
      </c>
      <c r="D91" s="23" t="s">
        <v>7</v>
      </c>
      <c r="E91" s="34"/>
      <c r="F91" s="34"/>
      <c r="G91" s="24">
        <v>138</v>
      </c>
      <c r="H91" s="25">
        <v>1.2</v>
      </c>
      <c r="I91" s="26">
        <f>(H91*G91)</f>
        <v>165.6</v>
      </c>
      <c r="J91" s="27" t="s">
        <v>55</v>
      </c>
    </row>
    <row r="92" spans="1:10" ht="22.5">
      <c r="A92" s="20">
        <v>87</v>
      </c>
      <c r="B92" s="21" t="s">
        <v>276</v>
      </c>
      <c r="C92" s="22" t="s">
        <v>277</v>
      </c>
      <c r="D92" s="23" t="s">
        <v>7</v>
      </c>
      <c r="E92" s="23" t="s">
        <v>13</v>
      </c>
      <c r="F92" s="23" t="s">
        <v>278</v>
      </c>
      <c r="G92" s="24">
        <v>1660</v>
      </c>
      <c r="H92" s="25">
        <v>4</v>
      </c>
      <c r="I92" s="26">
        <f>(H92*G92)</f>
        <v>6640</v>
      </c>
      <c r="J92" s="27" t="s">
        <v>55</v>
      </c>
    </row>
    <row r="93" spans="1:10" ht="22.5">
      <c r="A93" s="20">
        <v>88</v>
      </c>
      <c r="B93" s="28" t="s">
        <v>279</v>
      </c>
      <c r="C93" s="33" t="s">
        <v>280</v>
      </c>
      <c r="D93" s="23" t="s">
        <v>7</v>
      </c>
      <c r="E93" s="34" t="s">
        <v>281</v>
      </c>
      <c r="F93" s="34"/>
      <c r="G93" s="24">
        <v>3500</v>
      </c>
      <c r="H93" s="25">
        <v>0.55</v>
      </c>
      <c r="I93" s="26">
        <f>(H93*G93)</f>
        <v>1925.0000000000002</v>
      </c>
      <c r="J93" s="27" t="s">
        <v>55</v>
      </c>
    </row>
    <row r="94" spans="1:10" ht="22.5">
      <c r="A94" s="20">
        <v>89</v>
      </c>
      <c r="B94" s="28" t="s">
        <v>282</v>
      </c>
      <c r="C94" s="33" t="s">
        <v>21</v>
      </c>
      <c r="D94" s="34" t="s">
        <v>5</v>
      </c>
      <c r="E94" s="34" t="s">
        <v>22</v>
      </c>
      <c r="F94" s="34" t="s">
        <v>10</v>
      </c>
      <c r="G94" s="24">
        <v>350</v>
      </c>
      <c r="H94" s="25">
        <v>4.5</v>
      </c>
      <c r="I94" s="26">
        <f>(H94*G94)</f>
        <v>1575</v>
      </c>
      <c r="J94" s="27" t="s">
        <v>55</v>
      </c>
    </row>
    <row r="95" spans="1:10" ht="11.25">
      <c r="A95" s="20">
        <v>90</v>
      </c>
      <c r="B95" s="28" t="s">
        <v>283</v>
      </c>
      <c r="C95" s="29" t="s">
        <v>284</v>
      </c>
      <c r="D95" s="34" t="s">
        <v>4</v>
      </c>
      <c r="E95" s="34"/>
      <c r="F95" s="20" t="s">
        <v>285</v>
      </c>
      <c r="G95" s="24">
        <v>1400</v>
      </c>
      <c r="H95" s="25">
        <v>0.06</v>
      </c>
      <c r="I95" s="26">
        <f>(H95*G95)</f>
        <v>84</v>
      </c>
      <c r="J95" s="27" t="s">
        <v>55</v>
      </c>
    </row>
    <row r="96" spans="1:10" ht="22.5">
      <c r="A96" s="20">
        <v>91</v>
      </c>
      <c r="B96" s="28" t="s">
        <v>286</v>
      </c>
      <c r="C96" s="33" t="s">
        <v>287</v>
      </c>
      <c r="D96" s="34" t="s">
        <v>288</v>
      </c>
      <c r="E96" s="34" t="s">
        <v>289</v>
      </c>
      <c r="F96" s="34"/>
      <c r="G96" s="24">
        <v>345</v>
      </c>
      <c r="H96" s="25">
        <v>8.2</v>
      </c>
      <c r="I96" s="26">
        <f>(H96*G96)</f>
        <v>2828.9999999999995</v>
      </c>
      <c r="J96" s="27" t="s">
        <v>55</v>
      </c>
    </row>
    <row r="97" spans="1:10" ht="11.25">
      <c r="A97" s="20">
        <v>92</v>
      </c>
      <c r="B97" s="28"/>
      <c r="C97" s="29" t="s">
        <v>290</v>
      </c>
      <c r="D97" s="34" t="s">
        <v>291</v>
      </c>
      <c r="E97" s="34" t="s">
        <v>292</v>
      </c>
      <c r="F97" s="20"/>
      <c r="G97" s="24">
        <v>1055</v>
      </c>
      <c r="H97" s="25">
        <v>1.8</v>
      </c>
      <c r="I97" s="26">
        <f>(H97*G97)</f>
        <v>1899</v>
      </c>
      <c r="J97" s="27" t="s">
        <v>55</v>
      </c>
    </row>
    <row r="98" spans="1:10" ht="22.5">
      <c r="A98" s="20">
        <v>93</v>
      </c>
      <c r="B98" s="28"/>
      <c r="C98" s="33" t="s">
        <v>293</v>
      </c>
      <c r="D98" s="34" t="s">
        <v>294</v>
      </c>
      <c r="E98" s="34"/>
      <c r="F98" s="20"/>
      <c r="G98" s="24">
        <v>55</v>
      </c>
      <c r="H98" s="25">
        <v>120</v>
      </c>
      <c r="I98" s="26">
        <f>(H98*G98)</f>
        <v>6600</v>
      </c>
      <c r="J98" s="27" t="s">
        <v>55</v>
      </c>
    </row>
    <row r="99" spans="1:10" ht="57.75">
      <c r="A99" s="20">
        <v>94</v>
      </c>
      <c r="B99" s="28"/>
      <c r="C99" s="33" t="s">
        <v>23</v>
      </c>
      <c r="D99" s="42" t="s">
        <v>24</v>
      </c>
      <c r="E99" s="34">
        <v>0.01</v>
      </c>
      <c r="F99" s="34"/>
      <c r="G99" s="24">
        <v>165</v>
      </c>
      <c r="H99" s="25">
        <v>9.35</v>
      </c>
      <c r="I99" s="26">
        <f>(H99*G99)</f>
        <v>1542.75</v>
      </c>
      <c r="J99" s="27" t="s">
        <v>55</v>
      </c>
    </row>
    <row r="100" spans="1:10" ht="11.25">
      <c r="A100" s="20">
        <v>95</v>
      </c>
      <c r="B100" s="28" t="s">
        <v>295</v>
      </c>
      <c r="C100" s="33" t="s">
        <v>25</v>
      </c>
      <c r="D100" s="23" t="s">
        <v>6</v>
      </c>
      <c r="E100" s="34" t="s">
        <v>26</v>
      </c>
      <c r="F100" s="34"/>
      <c r="G100" s="24">
        <v>1980</v>
      </c>
      <c r="H100" s="25">
        <v>0.09</v>
      </c>
      <c r="I100" s="26">
        <f>(H100*G100)</f>
        <v>178.2</v>
      </c>
      <c r="J100" s="27" t="s">
        <v>55</v>
      </c>
    </row>
    <row r="101" spans="1:10" ht="22.5">
      <c r="A101" s="20">
        <v>96</v>
      </c>
      <c r="B101" s="28"/>
      <c r="C101" s="29" t="s">
        <v>27</v>
      </c>
      <c r="D101" s="34" t="s">
        <v>28</v>
      </c>
      <c r="E101" s="34"/>
      <c r="F101" s="20"/>
      <c r="G101" s="24">
        <v>1100</v>
      </c>
      <c r="H101" s="25">
        <v>0.30000000000000004</v>
      </c>
      <c r="I101" s="26">
        <f>(H101*G101)</f>
        <v>330.00000000000006</v>
      </c>
      <c r="J101" s="27" t="s">
        <v>55</v>
      </c>
    </row>
    <row r="102" spans="1:10" ht="22.5">
      <c r="A102" s="20">
        <v>97</v>
      </c>
      <c r="B102" s="28" t="s">
        <v>296</v>
      </c>
      <c r="C102" s="33" t="s">
        <v>297</v>
      </c>
      <c r="D102" s="34" t="s">
        <v>34</v>
      </c>
      <c r="E102" s="34" t="s">
        <v>95</v>
      </c>
      <c r="F102" s="34" t="s">
        <v>2</v>
      </c>
      <c r="G102" s="24">
        <v>1650</v>
      </c>
      <c r="H102" s="25">
        <v>0.1</v>
      </c>
      <c r="I102" s="26">
        <f>(H102*G102)</f>
        <v>165</v>
      </c>
      <c r="J102" s="27" t="s">
        <v>55</v>
      </c>
    </row>
    <row r="103" spans="1:10" ht="22.5">
      <c r="A103" s="20">
        <v>98</v>
      </c>
      <c r="B103" s="28" t="s">
        <v>296</v>
      </c>
      <c r="C103" s="33" t="s">
        <v>297</v>
      </c>
      <c r="D103" s="23" t="s">
        <v>7</v>
      </c>
      <c r="E103" s="34" t="s">
        <v>38</v>
      </c>
      <c r="F103" s="34"/>
      <c r="G103" s="24">
        <v>1100</v>
      </c>
      <c r="H103" s="25">
        <v>0.5</v>
      </c>
      <c r="I103" s="26">
        <f>(H103*G103)</f>
        <v>550</v>
      </c>
      <c r="J103" s="27" t="s">
        <v>55</v>
      </c>
    </row>
    <row r="104" spans="1:10" ht="11.25">
      <c r="A104" s="20">
        <v>99</v>
      </c>
      <c r="B104" s="28" t="s">
        <v>298</v>
      </c>
      <c r="C104" s="33" t="s">
        <v>29</v>
      </c>
      <c r="D104" s="23" t="s">
        <v>8</v>
      </c>
      <c r="E104" s="34" t="s">
        <v>111</v>
      </c>
      <c r="F104" s="34"/>
      <c r="G104" s="24">
        <v>46.5</v>
      </c>
      <c r="H104" s="25">
        <v>5.65</v>
      </c>
      <c r="I104" s="26">
        <f>(H104*G104)</f>
        <v>262.725</v>
      </c>
      <c r="J104" s="27" t="s">
        <v>55</v>
      </c>
    </row>
    <row r="105" spans="1:10" ht="22.5">
      <c r="A105" s="20">
        <v>100</v>
      </c>
      <c r="B105" s="37" t="s">
        <v>299</v>
      </c>
      <c r="C105" s="22" t="s">
        <v>30</v>
      </c>
      <c r="D105" s="23" t="s">
        <v>7</v>
      </c>
      <c r="E105" s="23" t="s">
        <v>31</v>
      </c>
      <c r="F105" s="23"/>
      <c r="G105" s="24">
        <v>745</v>
      </c>
      <c r="H105" s="25">
        <v>2</v>
      </c>
      <c r="I105" s="26">
        <f>(H105*G105)</f>
        <v>1490</v>
      </c>
      <c r="J105" s="27" t="s">
        <v>55</v>
      </c>
    </row>
    <row r="106" spans="1:10" ht="22.5">
      <c r="A106" s="20">
        <v>101</v>
      </c>
      <c r="B106" s="28" t="s">
        <v>300</v>
      </c>
      <c r="C106" s="33" t="s">
        <v>301</v>
      </c>
      <c r="D106" s="23" t="s">
        <v>7</v>
      </c>
      <c r="E106" s="34" t="s">
        <v>9</v>
      </c>
      <c r="F106" s="34"/>
      <c r="G106" s="24">
        <v>3.5</v>
      </c>
      <c r="H106" s="25">
        <v>7.54</v>
      </c>
      <c r="I106" s="26">
        <f>(H106*G106)</f>
        <v>26.39</v>
      </c>
      <c r="J106" s="27" t="s">
        <v>55</v>
      </c>
    </row>
    <row r="107" spans="1:10" ht="11.25">
      <c r="A107" s="20">
        <v>102</v>
      </c>
      <c r="B107" s="38" t="s">
        <v>302</v>
      </c>
      <c r="C107" s="39" t="s">
        <v>303</v>
      </c>
      <c r="D107" s="45" t="s">
        <v>304</v>
      </c>
      <c r="E107" s="34" t="s">
        <v>305</v>
      </c>
      <c r="F107" s="20"/>
      <c r="G107" s="24">
        <v>155</v>
      </c>
      <c r="H107" s="25">
        <v>11.49</v>
      </c>
      <c r="I107" s="26">
        <f>(H107*G107)</f>
        <v>1780.95</v>
      </c>
      <c r="J107" s="27" t="s">
        <v>55</v>
      </c>
    </row>
    <row r="108" spans="1:10" ht="22.5">
      <c r="A108" s="20">
        <v>103</v>
      </c>
      <c r="B108" s="20" t="s">
        <v>306</v>
      </c>
      <c r="C108" s="33" t="s">
        <v>307</v>
      </c>
      <c r="D108" s="34" t="s">
        <v>66</v>
      </c>
      <c r="E108" s="34" t="s">
        <v>35</v>
      </c>
      <c r="F108" s="34"/>
      <c r="G108" s="24">
        <v>580</v>
      </c>
      <c r="H108" s="25">
        <v>3.35</v>
      </c>
      <c r="I108" s="26">
        <f>(H108*G108)</f>
        <v>1943</v>
      </c>
      <c r="J108" s="27" t="s">
        <v>55</v>
      </c>
    </row>
    <row r="109" spans="1:10" ht="11.25">
      <c r="A109" s="20">
        <v>104</v>
      </c>
      <c r="B109" s="20" t="s">
        <v>308</v>
      </c>
      <c r="C109" s="33" t="s">
        <v>309</v>
      </c>
      <c r="D109" s="23" t="s">
        <v>34</v>
      </c>
      <c r="E109" s="34" t="s">
        <v>26</v>
      </c>
      <c r="F109" s="34"/>
      <c r="G109" s="24">
        <v>3850</v>
      </c>
      <c r="H109" s="25">
        <v>0.09</v>
      </c>
      <c r="I109" s="26">
        <f>(H109*G109)</f>
        <v>346.5</v>
      </c>
      <c r="J109" s="27" t="s">
        <v>55</v>
      </c>
    </row>
    <row r="110" spans="1:10" ht="22.5">
      <c r="A110" s="20">
        <v>105</v>
      </c>
      <c r="B110" s="20"/>
      <c r="C110" s="33" t="s">
        <v>32</v>
      </c>
      <c r="D110" s="34" t="s">
        <v>33</v>
      </c>
      <c r="E110" s="34"/>
      <c r="F110" s="34"/>
      <c r="G110" s="24">
        <v>1525</v>
      </c>
      <c r="H110" s="25">
        <v>1.4</v>
      </c>
      <c r="I110" s="26">
        <f>(H110*G110)</f>
        <v>2135</v>
      </c>
      <c r="J110" s="27" t="s">
        <v>55</v>
      </c>
    </row>
    <row r="111" spans="1:10" ht="12">
      <c r="A111" s="20"/>
      <c r="B111" s="20"/>
      <c r="C111" s="33"/>
      <c r="D111" s="34"/>
      <c r="E111" s="34"/>
      <c r="F111" s="34"/>
      <c r="G111" s="24"/>
      <c r="H111" s="25"/>
      <c r="I111" s="40">
        <f>SUM(I6:I110)</f>
        <v>154459.39000000004</v>
      </c>
      <c r="J111" s="27"/>
    </row>
    <row r="113" ht="12.75">
      <c r="A113" s="4" t="s">
        <v>310</v>
      </c>
    </row>
  </sheetData>
  <sheetProtection/>
  <mergeCells count="2">
    <mergeCell ref="A2:J2"/>
    <mergeCell ref="A1:J1"/>
  </mergeCells>
  <printOptions/>
  <pageMargins left="1.14" right="1.16" top="0.7480314960629921" bottom="0.7480314960629921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Leon</dc:creator>
  <cp:keywords/>
  <dc:description/>
  <cp:lastModifiedBy>lsegarra</cp:lastModifiedBy>
  <cp:lastPrinted>2015-01-22T18:10:33Z</cp:lastPrinted>
  <dcterms:created xsi:type="dcterms:W3CDTF">2014-04-15T15:01:04Z</dcterms:created>
  <dcterms:modified xsi:type="dcterms:W3CDTF">2015-01-22T18:11:14Z</dcterms:modified>
  <cp:category/>
  <cp:version/>
  <cp:contentType/>
  <cp:contentStatus/>
</cp:coreProperties>
</file>